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G196" i="1" s="1"/>
  <c r="F13" i="1"/>
  <c r="J176" i="1" l="1"/>
  <c r="F100" i="1"/>
  <c r="H62" i="1"/>
  <c r="H196" i="1" s="1"/>
  <c r="F43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<sst xmlns="http://schemas.openxmlformats.org/spreadsheetml/2006/main" count="339" uniqueCount="137">
  <si>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</si>
  <si>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</si>
  <si>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</si>
  <si>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</si>
  <si>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</si>
  <si>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</si>
  <si>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</si>
  <si>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</si>
  <si>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</si>
  <si>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</si>
  <si>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</si>
  <si>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</si>
  <si>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</si>
  <si>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</si>
  <si>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</si>
  <si>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</si>
  <si>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</si>
  <si>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</si>
  <si>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</si>
  <si>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</si>
  <si>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</si>
  <si>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</si>
  <si>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</si>
  <si>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</si>
  <si>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</si>
  <si>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</si>
  <si>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</si>
  <si>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</si>
  <si>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</si>
  <si>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</si>
  <si>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</si>
  <si>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</si>
  <si>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</si>
  <si>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</si>
  <si>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</si>
  <si>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</si>
  <si>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</si>
  <si>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</si>
  <si>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</si>
  <si>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</si>
  <si>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</si>
  <si>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Груша свежая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</si>
  <si>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</si>
  <si>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</si>
  <si>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</si>
  <si>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</si>
  <si>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</si>
  <si>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</si>
  <si>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</si>
  <si>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</si>
  <si>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</si>
  <si>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</si>
  <si>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</si>
  <si>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</si>
  <si>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</si>
  <si>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</si>
  <si>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</si>
  <si>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</si>
  <si>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</si>
  <si>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</si>
  <si>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</si>
  <si>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</si>
  <si>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</si>
  <si>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</si>
  <si>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</si>
  <si>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</si>
  <si>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</si>
  <si>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</si>
  <si>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</si>
  <si>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</si>
  <si>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</si>
  <si>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</si>
  <si>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</si>
  <si>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</si>
  <si>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</si>
  <si>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</si>
  <si>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</si>
  <si>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</si>
  <si>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</si>
  <si>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</si>
  <si>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</si>
  <si>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</si>
  <si>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</si>
  <si>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</si>
  <si>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</si>
  <si>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</si>
  <si>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</si>
  <si>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</si>
  <si>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</si>
  <si>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</si>
  <si>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</si>
  <si>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</si>
  <si>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</si>
  <si>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</si>
  <si>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</si>
  <si>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</si>
  <si>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</si>
  <si>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</si>
  <si>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</si>
  <si>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</si>
  <si>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>12-18 лет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</si>
  <si>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</si>
  <si>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</si>
  <si>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</si>
  <si>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</si>
  <si>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</si>
  <si>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</si>
  <si>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</si>
  <si>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</si>
  <si>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</si>
  <si>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</si>
  <si>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</si>
  <si>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</si>
  <si>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</si>
  <si>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</si>
  <si>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</si>
  <si>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</si>
  <si>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</si>
  <si>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</si>
  <si>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</si>
  <si>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</si>
  <si>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</si>
  <si>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</si>
  <si>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</si>
  <si>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</si>
  <si>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</si>
  <si>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</si>
  <si>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</si>
  <si>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</si>
  <si>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</si>
  <si>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</si>
  <si>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 xml:space="preserve">Салат картофельный с кукурузой конс. и морковью </t>
  </si>
  <si>
    <t>Суп Крестьянский с крупой</t>
  </si>
  <si>
    <t>Каша рассыпчатая(греча)</t>
  </si>
  <si>
    <t>И.о.директора школы</t>
  </si>
  <si>
    <t>Корчма А.Ю.</t>
  </si>
  <si>
    <t>МБОУ ЗАТО г. Североморск "ООШ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</si>
</sst>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136</v>
      </c>
      <c r="D1" s="55"/>
      <c r="E1" s="55"/>
      <c r="F1" s="12" t="s">
        <v>15</v>
      </c>
      <c r="G1" s="2" t="s">
        <v>16</v>
      </c>
      <c r="H1" s="56" t="s">
        <v>134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135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100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101</v>
      </c>
      <c r="F6" s="40">
        <v>210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9</v>
      </c>
      <c r="H7" s="43">
        <v>10</v>
      </c>
      <c r="I7" s="43">
        <v>0</v>
      </c>
      <c r="J7" s="43">
        <v>144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102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602</v>
      </c>
      <c r="G13" s="19">
        <f t="shared" ref="G13:J13" si="0">SUM(G6:G12)</f>
        <v>18.5</v>
      </c>
      <c r="H13" s="19">
        <f t="shared" si="0"/>
        <v>18.48</v>
      </c>
      <c r="I13" s="19">
        <f t="shared" si="0"/>
        <v>67.38</v>
      </c>
      <c r="J13" s="19">
        <f t="shared" si="0"/>
        <v>537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103</v>
      </c>
      <c r="F14" s="43">
        <v>100</v>
      </c>
      <c r="G14" s="43">
        <v>2</v>
      </c>
      <c r="H14" s="43">
        <v>5</v>
      </c>
      <c r="I14" s="43">
        <v>8</v>
      </c>
      <c r="J14" s="43">
        <v>85.7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104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100</v>
      </c>
      <c r="G16" s="43">
        <v>11</v>
      </c>
      <c r="H16" s="43">
        <v>13</v>
      </c>
      <c r="I16" s="43">
        <v>11</v>
      </c>
      <c r="J16" s="43">
        <v>203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200</v>
      </c>
      <c r="G17" s="43">
        <v>5</v>
      </c>
      <c r="H17" s="43">
        <v>5</v>
      </c>
      <c r="I17" s="43">
        <v>25</v>
      </c>
      <c r="J17" s="43">
        <v>167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105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27.14</v>
      </c>
      <c r="H23" s="19">
        <f t="shared" si="2"/>
        <v>26.46</v>
      </c>
      <c r="I23" s="19">
        <f t="shared" si="2"/>
        <v>127.5</v>
      </c>
      <c r="J23" s="19">
        <f t="shared" si="2"/>
        <v>848.45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1552</v>
      </c>
      <c r="G24" s="32">
        <f t="shared" ref="G24:J24" si="4">G13+G23</f>
        <v>45.64</v>
      </c>
      <c r="H24" s="32">
        <f t="shared" si="4"/>
        <v>44.94</v>
      </c>
      <c r="I24" s="32">
        <f t="shared" si="4"/>
        <v>194.88</v>
      </c>
      <c r="J24" s="32">
        <f t="shared" si="4"/>
        <v>1385.45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106</v>
      </c>
      <c r="F25" s="40">
        <v>250</v>
      </c>
      <c r="G25" s="40">
        <v>17</v>
      </c>
      <c r="H25" s="40">
        <v>20</v>
      </c>
      <c r="I25" s="40">
        <v>43</v>
      </c>
      <c r="J25" s="40">
        <v>418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60</v>
      </c>
      <c r="G28" s="43">
        <v>4</v>
      </c>
      <c r="H28" s="43">
        <v>1</v>
      </c>
      <c r="I28" s="43">
        <v>24</v>
      </c>
      <c r="J28" s="43">
        <v>97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107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22.32</v>
      </c>
      <c r="H32" s="19">
        <f t="shared" ref="H32" si="7">SUM(H25:H31)</f>
        <v>22.04</v>
      </c>
      <c r="I32" s="19">
        <f t="shared" ref="I32" si="8">SUM(I25:I31)</f>
        <v>73.680000000000007</v>
      </c>
      <c r="J32" s="19">
        <f t="shared" ref="J32:L32" si="9">SUM(J25:J31)</f>
        <v>561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108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109</v>
      </c>
      <c r="F35" s="43">
        <v>200</v>
      </c>
      <c r="G35" s="43">
        <v>17</v>
      </c>
      <c r="H35" s="43">
        <v>11</v>
      </c>
      <c r="I35" s="43">
        <v>36</v>
      </c>
      <c r="J35" s="43">
        <v>304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110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>
        <v>60</v>
      </c>
      <c r="G39" s="43">
        <v>4</v>
      </c>
      <c r="H39" s="43">
        <v>1</v>
      </c>
      <c r="I39" s="43">
        <v>24</v>
      </c>
      <c r="J39" s="43">
        <v>97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 t="s">
        <v>111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30.84</v>
      </c>
      <c r="H42" s="19">
        <f t="shared" ref="H42" si="11">SUM(H33:H41)</f>
        <v>23.37</v>
      </c>
      <c r="I42" s="19">
        <f t="shared" ref="I42" si="12">SUM(I33:I41)</f>
        <v>161.35999999999999</v>
      </c>
      <c r="J42" s="19">
        <f t="shared" ref="J42:L42" si="13">SUM(J33:J41)</f>
        <v>948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1460</v>
      </c>
      <c r="G43" s="32">
        <f t="shared" ref="G43" si="14">G32+G42</f>
        <v>53.16</v>
      </c>
      <c r="H43" s="32">
        <f t="shared" ref="H43" si="15">H32+H42</f>
        <v>45.41</v>
      </c>
      <c r="I43" s="32">
        <f t="shared" ref="I43" si="16">I32+I42</f>
        <v>235.04</v>
      </c>
      <c r="J43" s="32">
        <f t="shared" ref="J43:L43" si="17">J32+J42</f>
        <v>1509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200</v>
      </c>
      <c r="G44" s="40">
        <v>11</v>
      </c>
      <c r="H44" s="40">
        <v>15</v>
      </c>
      <c r="I44" s="40">
        <v>54</v>
      </c>
      <c r="J44" s="40">
        <v>400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45</v>
      </c>
      <c r="F47" s="43">
        <v>80</v>
      </c>
      <c r="G47" s="43">
        <v>4</v>
      </c>
      <c r="H47" s="43">
        <v>0.4</v>
      </c>
      <c r="I47" s="43">
        <v>25</v>
      </c>
      <c r="J47" s="43">
        <v>118</v>
      </c>
      <c r="K47" s="44" t="s">
        <v>53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112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99.9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18.3</v>
      </c>
      <c r="H51" s="19">
        <f t="shared" ref="H51" si="19">SUM(H44:H50)</f>
        <v>18.21</v>
      </c>
      <c r="I51" s="19">
        <f t="shared" ref="I51" si="20">SUM(I44:I50)</f>
        <v>109.21</v>
      </c>
      <c r="J51" s="19">
        <f t="shared" ref="J51:L51" si="21">SUM(J44:J50)</f>
        <v>718.5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113</v>
      </c>
      <c r="F52" s="43">
        <v>100</v>
      </c>
      <c r="G52" s="43">
        <v>3</v>
      </c>
      <c r="H52" s="43">
        <v>7</v>
      </c>
      <c r="I52" s="43">
        <v>10</v>
      </c>
      <c r="J52" s="43">
        <v>113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114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13</v>
      </c>
      <c r="H54" s="43">
        <v>9</v>
      </c>
      <c r="I54" s="43">
        <v>4</v>
      </c>
      <c r="J54" s="43">
        <v>159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115</v>
      </c>
      <c r="F55" s="43">
        <v>200</v>
      </c>
      <c r="G55" s="43">
        <v>7</v>
      </c>
      <c r="H55" s="43">
        <v>8</v>
      </c>
      <c r="I55" s="43">
        <v>35</v>
      </c>
      <c r="J55" s="43">
        <v>227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33.200000000000003</v>
      </c>
      <c r="H61" s="19">
        <f t="shared" ref="H61" si="23">SUM(H52:H60)</f>
        <v>30.25</v>
      </c>
      <c r="I61" s="19">
        <f t="shared" ref="I61" si="24">SUM(I52:I60)</f>
        <v>138.76</v>
      </c>
      <c r="J61" s="19">
        <f t="shared" ref="J61:L61" si="25">SUM(J52:J60)</f>
        <v>941.25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1510</v>
      </c>
      <c r="G62" s="32">
        <f t="shared" ref="G62" si="26">G51+G61</f>
        <v>51.5</v>
      </c>
      <c r="H62" s="32">
        <f t="shared" ref="H62" si="27">H51+H61</f>
        <v>48.46</v>
      </c>
      <c r="I62" s="32">
        <f t="shared" ref="I62" si="28">I51+I61</f>
        <v>247.96999999999997</v>
      </c>
      <c r="J62" s="32">
        <f t="shared" ref="J62:L62" si="29">J51+J61</f>
        <v>1659.75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200</v>
      </c>
      <c r="G63" s="40">
        <v>20</v>
      </c>
      <c r="H63" s="40">
        <v>27</v>
      </c>
      <c r="I63" s="40">
        <v>4</v>
      </c>
      <c r="J63" s="40">
        <v>386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58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552</v>
      </c>
      <c r="G70" s="19">
        <f t="shared" ref="G70" si="30">SUM(G63:G69)</f>
        <v>35.089999999999996</v>
      </c>
      <c r="H70" s="19">
        <f t="shared" ref="H70" si="31">SUM(H63:H69)</f>
        <v>36.869999999999997</v>
      </c>
      <c r="I70" s="19">
        <f t="shared" ref="I70" si="32">SUM(I63:I69)</f>
        <v>58</v>
      </c>
      <c r="J70" s="19">
        <f t="shared" ref="J70:L70" si="33">SUM(J63:J69)</f>
        <v>733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60</v>
      </c>
      <c r="F71" s="43">
        <v>100</v>
      </c>
      <c r="G71" s="43">
        <v>1</v>
      </c>
      <c r="H71" s="43">
        <v>7</v>
      </c>
      <c r="I71" s="43">
        <v>7</v>
      </c>
      <c r="J71" s="43">
        <v>119</v>
      </c>
      <c r="K71" s="44" t="s">
        <v>53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10</v>
      </c>
      <c r="H73" s="43">
        <v>8</v>
      </c>
      <c r="I73" s="43">
        <v>12</v>
      </c>
      <c r="J73" s="43">
        <v>161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63</v>
      </c>
      <c r="F74" s="43">
        <v>200</v>
      </c>
      <c r="G74" s="43">
        <v>5</v>
      </c>
      <c r="H74" s="43">
        <v>7</v>
      </c>
      <c r="I74" s="43">
        <v>49</v>
      </c>
      <c r="J74" s="43">
        <v>280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 t="s">
        <v>66</v>
      </c>
      <c r="F78" s="43">
        <v>30</v>
      </c>
      <c r="G78" s="43">
        <v>0.4</v>
      </c>
      <c r="H78" s="43">
        <v>0.01</v>
      </c>
      <c r="I78" s="43">
        <v>19</v>
      </c>
      <c r="J78" s="43">
        <v>97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4">SUM(G71:G79)</f>
        <v>21.68</v>
      </c>
      <c r="H80" s="19">
        <f t="shared" ref="H80" si="35">SUM(H71:H79)</f>
        <v>27.59</v>
      </c>
      <c r="I80" s="19">
        <f t="shared" ref="I80" si="36">SUM(I71:I79)</f>
        <v>146.99</v>
      </c>
      <c r="J80" s="19">
        <f t="shared" ref="J80:L80" si="37">SUM(J71:J79)</f>
        <v>976.25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1472</v>
      </c>
      <c r="G81" s="32">
        <f t="shared" ref="G81" si="38">G70+G80</f>
        <v>56.769999999999996</v>
      </c>
      <c r="H81" s="32">
        <f t="shared" ref="H81" si="39">H70+H80</f>
        <v>64.459999999999994</v>
      </c>
      <c r="I81" s="32">
        <f t="shared" ref="I81" si="40">I70+I80</f>
        <v>204.99</v>
      </c>
      <c r="J81" s="32">
        <f t="shared" ref="J81:L81" si="41">J70+J80</f>
        <v>1709.25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255</v>
      </c>
      <c r="G82" s="40">
        <v>22</v>
      </c>
      <c r="H82" s="40">
        <v>25</v>
      </c>
      <c r="I82" s="40">
        <v>83</v>
      </c>
      <c r="J82" s="40">
        <v>612</v>
      </c>
      <c r="K82" s="41" t="s">
        <v>69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28.2</v>
      </c>
      <c r="H89" s="19">
        <f t="shared" ref="H89" si="43">SUM(H82:H88)</f>
        <v>30.3</v>
      </c>
      <c r="I89" s="19">
        <f t="shared" ref="I89" si="44">SUM(I82:I88)</f>
        <v>102.89999999999999</v>
      </c>
      <c r="J89" s="19">
        <f t="shared" ref="J89:L89" si="45">SUM(J82:J88)</f>
        <v>766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70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116</v>
      </c>
      <c r="F92" s="43">
        <v>100</v>
      </c>
      <c r="G92" s="43">
        <v>12</v>
      </c>
      <c r="H92" s="43">
        <v>12</v>
      </c>
      <c r="I92" s="43">
        <v>4</v>
      </c>
      <c r="J92" s="43">
        <v>166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72</v>
      </c>
      <c r="F93" s="43">
        <v>200</v>
      </c>
      <c r="G93" s="43">
        <v>4</v>
      </c>
      <c r="H93" s="43">
        <v>8</v>
      </c>
      <c r="I93" s="43">
        <v>27</v>
      </c>
      <c r="J93" s="43">
        <v>200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117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345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6">SUM(G90:G98)</f>
        <v>26.880000000000003</v>
      </c>
      <c r="H99" s="19">
        <f t="shared" ref="H99" si="47">SUM(H90:H98)</f>
        <v>33.26</v>
      </c>
      <c r="I99" s="19">
        <f t="shared" ref="I99" si="48">SUM(I90:I98)</f>
        <v>125.74</v>
      </c>
      <c r="J99" s="19">
        <f t="shared" ref="J99:L99" si="49">SUM(J90:J98)</f>
        <v>910.6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1485</v>
      </c>
      <c r="G100" s="32">
        <f t="shared" ref="G100" si="50">G89+G99</f>
        <v>55.08</v>
      </c>
      <c r="H100" s="32">
        <f t="shared" ref="H100" si="51">H89+H99</f>
        <v>63.56</v>
      </c>
      <c r="I100" s="32">
        <f t="shared" ref="I100" si="52">I89+I99</f>
        <v>228.64</v>
      </c>
      <c r="J100" s="32">
        <f t="shared" ref="J100:L100" si="53">J89+J99</f>
        <v>1676.6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>
        <v>210</v>
      </c>
      <c r="G101" s="40">
        <v>10</v>
      </c>
      <c r="H101" s="40">
        <v>11</v>
      </c>
      <c r="I101" s="40">
        <v>36</v>
      </c>
      <c r="J101" s="40">
        <v>288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73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119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100</v>
      </c>
      <c r="G106" s="43">
        <v>5</v>
      </c>
      <c r="H106" s="43">
        <v>3</v>
      </c>
      <c r="I106" s="43">
        <v>9</v>
      </c>
      <c r="J106" s="43">
        <v>90</v>
      </c>
      <c r="K106" s="44" t="s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4">SUM(G101:G107)</f>
        <v>22.400000000000002</v>
      </c>
      <c r="H108" s="19">
        <f t="shared" si="54"/>
        <v>18.100000000000001</v>
      </c>
      <c r="I108" s="19">
        <f t="shared" si="54"/>
        <v>86.08</v>
      </c>
      <c r="J108" s="19">
        <f t="shared" si="54"/>
        <v>614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75</v>
      </c>
      <c r="F109" s="43">
        <v>100</v>
      </c>
      <c r="G109" s="43">
        <v>3</v>
      </c>
      <c r="H109" s="43">
        <v>6.2E-2</v>
      </c>
      <c r="I109" s="43">
        <v>21</v>
      </c>
      <c r="J109" s="43">
        <v>91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76</v>
      </c>
      <c r="F111" s="43">
        <v>100</v>
      </c>
      <c r="G111" s="43">
        <v>11</v>
      </c>
      <c r="H111" s="43">
        <v>13</v>
      </c>
      <c r="I111" s="43">
        <v>11</v>
      </c>
      <c r="J111" s="43">
        <v>203</v>
      </c>
      <c r="K111" s="44" t="s">
        <v>46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121</v>
      </c>
      <c r="F112" s="43">
        <v>200</v>
      </c>
      <c r="G112" s="43">
        <v>7</v>
      </c>
      <c r="H112" s="43">
        <v>6</v>
      </c>
      <c r="I112" s="43">
        <v>35</v>
      </c>
      <c r="J112" s="43">
        <v>225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30.099999999999998</v>
      </c>
      <c r="H118" s="19">
        <f t="shared" si="56"/>
        <v>25.742000000000001</v>
      </c>
      <c r="I118" s="19">
        <f t="shared" si="56"/>
        <v>147.02000000000001</v>
      </c>
      <c r="J118" s="19">
        <f t="shared" si="56"/>
        <v>907.25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1590</v>
      </c>
      <c r="G119" s="32">
        <f t="shared" ref="G119" si="58">G108+G118</f>
        <v>52.5</v>
      </c>
      <c r="H119" s="32">
        <f t="shared" ref="H119" si="59">H108+H118</f>
        <v>43.841999999999999</v>
      </c>
      <c r="I119" s="32">
        <f t="shared" ref="I119" si="60">I108+I118</f>
        <v>233.10000000000002</v>
      </c>
      <c r="J119" s="32">
        <f t="shared" ref="J119:L119" si="61">J108+J118</f>
        <v>1521.25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123</v>
      </c>
      <c r="F120" s="40">
        <v>280</v>
      </c>
      <c r="G120" s="40">
        <v>17</v>
      </c>
      <c r="H120" s="40">
        <v>19</v>
      </c>
      <c r="I120" s="40">
        <v>58</v>
      </c>
      <c r="J120" s="40">
        <v>495</v>
      </c>
      <c r="K120" s="41" t="s">
        <v>77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38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78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552</v>
      </c>
      <c r="G127" s="19">
        <f t="shared" ref="G127:J127" si="62">SUM(G120:G126)</f>
        <v>21.1</v>
      </c>
      <c r="H127" s="19">
        <f t="shared" si="62"/>
        <v>19.600000000000001</v>
      </c>
      <c r="I127" s="19">
        <f t="shared" si="62"/>
        <v>87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124</v>
      </c>
      <c r="F128" s="43">
        <v>100</v>
      </c>
      <c r="G128" s="43">
        <v>0.66</v>
      </c>
      <c r="H128" s="43">
        <v>6</v>
      </c>
      <c r="I128" s="43">
        <v>5</v>
      </c>
      <c r="J128" s="43">
        <v>78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125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126</v>
      </c>
      <c r="F130" s="43">
        <v>230</v>
      </c>
      <c r="G130" s="43">
        <v>15</v>
      </c>
      <c r="H130" s="43">
        <v>17</v>
      </c>
      <c r="I130" s="43">
        <v>25</v>
      </c>
      <c r="J130" s="43">
        <v>371</v>
      </c>
      <c r="K130" s="44" t="s">
        <v>79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127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3</v>
      </c>
      <c r="H133" s="43">
        <v>1</v>
      </c>
      <c r="I133" s="43">
        <v>18</v>
      </c>
      <c r="J133" s="43">
        <v>71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60</v>
      </c>
      <c r="G134" s="43">
        <v>4</v>
      </c>
      <c r="H134" s="43">
        <v>1</v>
      </c>
      <c r="I134" s="43">
        <v>24</v>
      </c>
      <c r="J134" s="43">
        <v>99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 t="s">
        <v>80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25.865000000000002</v>
      </c>
      <c r="H137" s="19">
        <f t="shared" si="64"/>
        <v>31.09</v>
      </c>
      <c r="I137" s="19">
        <f t="shared" si="64"/>
        <v>192.39</v>
      </c>
      <c r="J137" s="19">
        <f t="shared" si="64"/>
        <v>959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1452</v>
      </c>
      <c r="G138" s="32">
        <f t="shared" ref="G138" si="66">G127+G137</f>
        <v>46.965000000000003</v>
      </c>
      <c r="H138" s="32">
        <f t="shared" ref="H138" si="67">H127+H137</f>
        <v>50.69</v>
      </c>
      <c r="I138" s="32">
        <f t="shared" ref="I138" si="68">I127+I137</f>
        <v>279.39</v>
      </c>
      <c r="J138" s="32">
        <f t="shared" ref="J138:L138" si="69">J127+J137</f>
        <v>1575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17</v>
      </c>
      <c r="H139" s="40">
        <v>9.5</v>
      </c>
      <c r="I139" s="40">
        <v>52</v>
      </c>
      <c r="J139" s="40">
        <v>357</v>
      </c>
      <c r="K139" s="41" t="s">
        <v>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83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50</v>
      </c>
      <c r="G142" s="43">
        <v>4.8</v>
      </c>
      <c r="H142" s="43">
        <v>0.48</v>
      </c>
      <c r="I142" s="43">
        <v>29.52</v>
      </c>
      <c r="J142" s="43">
        <v>118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40</v>
      </c>
      <c r="G144" s="43">
        <v>9</v>
      </c>
      <c r="H144" s="43">
        <v>12</v>
      </c>
      <c r="I144" s="43">
        <v>0</v>
      </c>
      <c r="J144" s="43">
        <v>144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33.96</v>
      </c>
      <c r="H146" s="19">
        <f t="shared" si="70"/>
        <v>24.65</v>
      </c>
      <c r="I146" s="19">
        <f t="shared" si="70"/>
        <v>97.46</v>
      </c>
      <c r="J146" s="19">
        <f t="shared" si="70"/>
        <v>720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84</v>
      </c>
      <c r="F147" s="43">
        <v>100</v>
      </c>
      <c r="G147" s="43">
        <v>2</v>
      </c>
      <c r="H147" s="43">
        <v>6</v>
      </c>
      <c r="I147" s="43">
        <v>6</v>
      </c>
      <c r="J147" s="43">
        <v>85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128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14</v>
      </c>
      <c r="H149" s="43">
        <v>6</v>
      </c>
      <c r="I149" s="43">
        <v>3</v>
      </c>
      <c r="J149" s="43">
        <v>120</v>
      </c>
      <c r="K149" s="44" t="s">
        <v>87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86</v>
      </c>
      <c r="F150" s="43">
        <v>200</v>
      </c>
      <c r="G150" s="43">
        <v>4</v>
      </c>
      <c r="H150" s="43">
        <v>5</v>
      </c>
      <c r="I150" s="43">
        <v>17</v>
      </c>
      <c r="J150" s="43">
        <v>135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129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80</v>
      </c>
      <c r="G153" s="43">
        <v>5</v>
      </c>
      <c r="H153" s="43">
        <v>1</v>
      </c>
      <c r="I153" s="43">
        <v>32</v>
      </c>
      <c r="J153" s="43">
        <v>129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 t="s">
        <v>66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980</v>
      </c>
      <c r="G156" s="19">
        <f t="shared" ref="G156:J156" si="72">SUM(G147:G155)</f>
        <v>31.490000000000002</v>
      </c>
      <c r="H156" s="19">
        <f t="shared" si="72"/>
        <v>23.68</v>
      </c>
      <c r="I156" s="19">
        <f t="shared" si="72"/>
        <v>139.13</v>
      </c>
      <c r="J156" s="19">
        <f t="shared" si="72"/>
        <v>871.7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1570</v>
      </c>
      <c r="G157" s="32">
        <f t="shared" ref="G157" si="74">G146+G156</f>
        <v>65.45</v>
      </c>
      <c r="H157" s="32">
        <f t="shared" ref="H157" si="75">H146+H156</f>
        <v>48.33</v>
      </c>
      <c r="I157" s="32">
        <f t="shared" ref="I157" si="76">I146+I156</f>
        <v>236.58999999999997</v>
      </c>
      <c r="J157" s="32">
        <f t="shared" ref="J157:L157" si="77">J146+J156</f>
        <v>1591.7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88</v>
      </c>
      <c r="F158" s="40">
        <v>350</v>
      </c>
      <c r="G158" s="40">
        <v>15</v>
      </c>
      <c r="H158" s="40">
        <v>18</v>
      </c>
      <c r="I158" s="40">
        <v>31</v>
      </c>
      <c r="J158" s="40">
        <v>300</v>
      </c>
      <c r="K158" s="41" t="s">
        <v>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73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130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78">SUM(G158:G164)</f>
        <v>23.6</v>
      </c>
      <c r="H165" s="19">
        <f t="shared" si="78"/>
        <v>22.139999999999997</v>
      </c>
      <c r="I165" s="19">
        <f t="shared" si="78"/>
        <v>87.87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131</v>
      </c>
      <c r="F166" s="43">
        <v>100</v>
      </c>
      <c r="G166" s="43">
        <v>3.02</v>
      </c>
      <c r="H166" s="43">
        <v>6.36</v>
      </c>
      <c r="I166" s="43">
        <v>23.7</v>
      </c>
      <c r="J166" s="43">
        <v>164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132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90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91</v>
      </c>
      <c r="F169" s="43">
        <v>200</v>
      </c>
      <c r="G169" s="43">
        <v>7</v>
      </c>
      <c r="H169" s="43">
        <v>6</v>
      </c>
      <c r="I169" s="43">
        <v>29</v>
      </c>
      <c r="J169" s="43">
        <v>251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92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93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 t="s">
        <v>111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80">SUM(G166:G174)</f>
        <v>31.85</v>
      </c>
      <c r="H175" s="19">
        <f t="shared" si="80"/>
        <v>34.725999999999999</v>
      </c>
      <c r="I175" s="19">
        <f t="shared" si="80"/>
        <v>139.79</v>
      </c>
      <c r="J175" s="19">
        <f t="shared" si="80"/>
        <v>1055.25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1640</v>
      </c>
      <c r="G176" s="32">
        <f t="shared" ref="G176" si="82">G165+G175</f>
        <v>55.45</v>
      </c>
      <c r="H176" s="32">
        <f t="shared" ref="H176" si="83">H165+H175</f>
        <v>56.866</v>
      </c>
      <c r="I176" s="32">
        <f t="shared" ref="I176" si="84">I165+I175</f>
        <v>227.66</v>
      </c>
      <c r="J176" s="32">
        <f t="shared" ref="J176:L176" si="85">J165+J175</f>
        <v>1663.25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94</v>
      </c>
      <c r="F177" s="40">
        <v>215</v>
      </c>
      <c r="G177" s="40">
        <v>17</v>
      </c>
      <c r="H177" s="40">
        <v>20</v>
      </c>
      <c r="I177" s="40">
        <v>82</v>
      </c>
      <c r="J177" s="40">
        <v>482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102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95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25.560000000000002</v>
      </c>
      <c r="H184" s="19">
        <f t="shared" si="86"/>
        <v>44.97</v>
      </c>
      <c r="I184" s="19">
        <f t="shared" si="86"/>
        <v>154.94</v>
      </c>
      <c r="J184" s="19">
        <f t="shared" si="86"/>
        <v>686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96</v>
      </c>
      <c r="F185" s="43">
        <v>100</v>
      </c>
      <c r="G185" s="43">
        <v>2</v>
      </c>
      <c r="H185" s="43">
        <v>4</v>
      </c>
      <c r="I185" s="43">
        <v>7</v>
      </c>
      <c r="J185" s="43">
        <v>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97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98</v>
      </c>
      <c r="F187" s="43">
        <v>100</v>
      </c>
      <c r="G187" s="43">
        <v>10</v>
      </c>
      <c r="H187" s="43">
        <v>12</v>
      </c>
      <c r="I187" s="43">
        <v>13</v>
      </c>
      <c r="J187" s="43">
        <v>203</v>
      </c>
      <c r="K187" s="44" t="s">
        <v>99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133</v>
      </c>
      <c r="F188" s="43">
        <v>180</v>
      </c>
      <c r="G188" s="43">
        <v>7</v>
      </c>
      <c r="H188" s="43">
        <v>7</v>
      </c>
      <c r="I188" s="43">
        <v>32</v>
      </c>
      <c r="J188" s="43">
        <v>204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110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8">SUM(G185:G193)</f>
        <v>29.080000000000002</v>
      </c>
      <c r="H194" s="19">
        <f t="shared" si="88"/>
        <v>30.18</v>
      </c>
      <c r="I194" s="19">
        <f t="shared" si="88"/>
        <v>134.47999999999999</v>
      </c>
      <c r="J194" s="19">
        <f t="shared" si="88"/>
        <v>888.75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1485</v>
      </c>
      <c r="G195" s="32">
        <f t="shared" ref="G195" si="90">G184+G194</f>
        <v>54.64</v>
      </c>
      <c r="H195" s="32">
        <f t="shared" ref="H195" si="91">H184+H194</f>
        <v>75.150000000000006</v>
      </c>
      <c r="I195" s="32">
        <f t="shared" ref="I195" si="92">I184+I194</f>
        <v>289.41999999999996</v>
      </c>
      <c r="J195" s="32">
        <f t="shared" ref="J195:L195" si="93">J184+J194</f>
        <v>1574.75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53.715499999999999</v>
      </c>
      <c r="H196" s="34">
        <f t="shared" si="94"/>
        <v>54.1708</v>
      </c>
      <c r="I196" s="34">
        <f t="shared" si="94"/>
        <v>237.76799999999997</v>
      </c>
      <c r="J196" s="34">
        <f t="shared" si="94"/>
        <v>1586.6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2024-09-07T15:00:32Z</dcterms:modified>
</cp:coreProperties>
</file>