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5" windowWidth="20730" windowHeight="960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G24" i="1" s="1"/>
  <c r="F13" i="1"/>
  <c r="J176" i="1" l="1"/>
  <c r="J81" i="1"/>
  <c r="G196" i="1"/>
  <c r="H196" i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<sst xmlns="http://schemas.openxmlformats.org/spreadsheetml/2006/main" count="338" uniqueCount="136">
  <si>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</si>
  <si>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</si>
  <si>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</si>
  <si>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</si>
  <si>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</si>
  <si>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</si>
  <si>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</si>
  <si>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</si>
  <si>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</si>
  <si>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</si>
  <si>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</si>
  <si>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</si>
  <si>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</si>
  <si>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</si>
  <si>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</si>
  <si>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</si>
  <si>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</si>
  <si>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</si>
  <si>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</si>
  <si>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</si>
  <si>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</si>
  <si>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</si>
  <si>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</si>
  <si>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</si>
  <si>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</si>
  <si>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</si>
  <si>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</si>
  <si>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</si>
  <si>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</si>
  <si>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</si>
  <si>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</si>
  <si>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</si>
  <si>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</si>
  <si>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</si>
  <si>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</si>
  <si>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</si>
  <si>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</si>
  <si>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</si>
  <si>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</si>
  <si>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</si>
  <si>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</si>
  <si>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</si>
  <si>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пр.пр</t>
  </si>
  <si>
    <t>Котлета мясная с соусом</t>
  </si>
  <si>
    <t>Картофельное пюре</t>
  </si>
  <si>
    <t>Хлеб Дарницкий с микронутриентами</t>
  </si>
  <si>
    <t>268/331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</si>
  <si>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</si>
  <si>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</si>
  <si>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</si>
  <si>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</si>
  <si>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</si>
  <si>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</si>
  <si>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</si>
  <si>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Печень, тушеная с соусом</t>
  </si>
  <si>
    <t>Сок фруктовый</t>
  </si>
  <si>
    <t>261/330</t>
  </si>
  <si>
    <t>Омлет натуральный</t>
  </si>
  <si>
    <t>Сыр порциями</t>
  </si>
  <si>
    <t>Икра кабачковая</t>
  </si>
  <si>
    <t>Рассольник Ленинградский</t>
  </si>
  <si>
    <t>Тефтели рыбные с соусом</t>
  </si>
  <si>
    <t>Рис отварной</t>
  </si>
  <si>
    <t>239/331</t>
  </si>
  <si>
    <t>Компот из смеси сухофруктов</t>
  </si>
  <si>
    <t>Зефир</t>
  </si>
  <si>
    <t>Оладьи с маслом, яйцо вареное</t>
  </si>
  <si>
    <t>Молоко</t>
  </si>
  <si>
    <t>401/209</t>
  </si>
  <si>
    <t>Винегрет овощной</t>
  </si>
  <si>
    <t>Суп картофельный с макаронами</t>
  </si>
  <si>
    <t>Картофель отварной</t>
  </si>
  <si>
    <t>Какао с молоком</t>
  </si>
  <si>
    <t>Йогурт питьевой</t>
  </si>
  <si>
    <t>Икра морковная</t>
  </si>
  <si>
    <t>Биточки мясные с соусом</t>
  </si>
  <si>
    <t>268/331/302</t>
  </si>
  <si>
    <t>Хлеб Дарницкий с микронутрентами</t>
  </si>
  <si>
    <t>284/331</t>
  </si>
  <si>
    <t>Конфета</t>
  </si>
  <si>
    <t>Рыба отварная в смет. соусе, рис отварной</t>
  </si>
  <si>
    <t>226/330/304</t>
  </si>
  <si>
    <t>Кофейный напиток с молоком</t>
  </si>
  <si>
    <t>Салат из свеклы с огурцом соленым</t>
  </si>
  <si>
    <t>Ежики из оленины с курицей, соус</t>
  </si>
  <si>
    <t>Капуста тушеная</t>
  </si>
  <si>
    <t>ТУ, 330</t>
  </si>
  <si>
    <t>Рагу овощное; птица, тушеная в соусе</t>
  </si>
  <si>
    <t>3/33, 290/331</t>
  </si>
  <si>
    <t>Гуляш из говядины</t>
  </si>
  <si>
    <t>Макароны отварные с овощами</t>
  </si>
  <si>
    <t>Компот из изюма</t>
  </si>
  <si>
    <t>Хлеб Дарницкий</t>
  </si>
  <si>
    <t>Оладьи со сгущенным молоком</t>
  </si>
  <si>
    <t>Десерт молочный</t>
  </si>
  <si>
    <t>Салат из свеклы с зеленым горошком</t>
  </si>
  <si>
    <t>Суп-лапша домашняя</t>
  </si>
  <si>
    <t>Котлета куриная с соусом</t>
  </si>
  <si>
    <t>294/331</t>
  </si>
  <si>
    <t xml:space="preserve">Каша вязкая молочная пшенная </t>
  </si>
  <si>
    <t>Плоды свежие (груша)</t>
  </si>
  <si>
    <t>Салат из белокачанной  капусты</t>
  </si>
  <si>
    <t>Суп картофельный с крупой</t>
  </si>
  <si>
    <t>Компот из свежих плодов</t>
  </si>
  <si>
    <t>Макароны отварные с сыром</t>
  </si>
  <si>
    <t>Овощи нат. соленые(Огурец стерилизованный)</t>
  </si>
  <si>
    <t>Салат из свеклы отварной</t>
  </si>
  <si>
    <t>Плов из птицы</t>
  </si>
  <si>
    <t>Напиток из крыжовника и черной смородины</t>
  </si>
  <si>
    <t xml:space="preserve">Печенье </t>
  </si>
  <si>
    <t>Яблоко печённое</t>
  </si>
  <si>
    <t>Салат из картофеля с зеленым горошком и морковью</t>
  </si>
  <si>
    <t xml:space="preserve">Борщ </t>
  </si>
  <si>
    <t>Каша рассыпчатая (греча)</t>
  </si>
  <si>
    <t>Птица, тушеная в соусе</t>
  </si>
  <si>
    <t>Компот из плодов консервированных</t>
  </si>
  <si>
    <t>Каша вязкая  молочная гиз хлопьев овсян. "Геркулес"</t>
  </si>
  <si>
    <t>Плоды свежие (мандарин)</t>
  </si>
  <si>
    <t>Суп из овощей</t>
  </si>
  <si>
    <t>Макаронные изделие отварные</t>
  </si>
  <si>
    <t xml:space="preserve">Напиток из крыжовника и черной смородины </t>
  </si>
  <si>
    <t>Котлета мясная с соусом и каша рассыпчатая (греча)</t>
  </si>
  <si>
    <t>Салат из свежих помидоров</t>
  </si>
  <si>
    <t>Суп картофельный с рыбными фрикадельками</t>
  </si>
  <si>
    <t>Запеканка(рулет) картоф. с мясом или субпрод., соус.</t>
  </si>
  <si>
    <t>Кисель из яблок</t>
  </si>
  <si>
    <t>Суп картофельный с бобовыми</t>
  </si>
  <si>
    <t>Сок фруктовый ( яблочный)</t>
  </si>
  <si>
    <t>Плоды свежие (апельсин)</t>
  </si>
  <si>
    <t>Суп Крестьянский с крупой</t>
  </si>
  <si>
    <t xml:space="preserve">Салат картофельный с кукурузой конс. и морковью </t>
  </si>
  <si>
    <t>Каша рассыпчатая(греча)</t>
  </si>
  <si>
    <t>Хлеб Дарницкий с микронутриентами, хлеб пшеничный</t>
  </si>
  <si>
    <t>МБОУ ЗАТО г. Североморск "ООШ № 6"</t>
  </si>
  <si>
    <t>И.о. директора школы</t>
  </si>
  <si>
    <t>Корчма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</si>
</sst>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133</v>
      </c>
      <c r="D1" s="55"/>
      <c r="E1" s="55"/>
      <c r="F1" s="12" t="s">
        <v>16</v>
      </c>
      <c r="G1" s="2" t="s">
        <v>17</v>
      </c>
      <c r="H1" s="56" t="s">
        <v>134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135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7</v>
      </c>
      <c r="H7" s="43">
        <v>8.8000000000000007</v>
      </c>
      <c r="I7" s="43">
        <v>0</v>
      </c>
      <c r="J7" s="43">
        <v>108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212</v>
      </c>
      <c r="G8" s="43">
        <v>0.13</v>
      </c>
      <c r="H8" s="43">
        <v>0.02</v>
      </c>
      <c r="I8" s="43">
        <v>5.2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100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16.630000000000003</v>
      </c>
      <c r="H13" s="19">
        <f t="shared" si="0"/>
        <v>17.3</v>
      </c>
      <c r="I13" s="19">
        <f t="shared" si="0"/>
        <v>67.580000000000013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0.79</v>
      </c>
      <c r="H14" s="43">
        <v>1.95</v>
      </c>
      <c r="I14" s="43">
        <v>3.88</v>
      </c>
      <c r="J14" s="43">
        <v>36.24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102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46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3.2</v>
      </c>
      <c r="H17" s="43">
        <v>3.4</v>
      </c>
      <c r="I17" s="43">
        <v>18.78</v>
      </c>
      <c r="J17" s="43">
        <v>125.31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103</v>
      </c>
      <c r="F18" s="43">
        <v>200</v>
      </c>
      <c r="G18" s="43">
        <v>0.16</v>
      </c>
      <c r="H18" s="43">
        <v>0.16</v>
      </c>
      <c r="I18" s="43">
        <v>27.8</v>
      </c>
      <c r="J18" s="43">
        <v>114.6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0.18</v>
      </c>
      <c r="I19" s="43">
        <v>26.8</v>
      </c>
      <c r="J19" s="43">
        <v>117.5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47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23.56</v>
      </c>
      <c r="H23" s="19">
        <f t="shared" si="2"/>
        <v>20.260000000000002</v>
      </c>
      <c r="I23" s="19">
        <f t="shared" si="2"/>
        <v>123.25999999999999</v>
      </c>
      <c r="J23" s="19">
        <f t="shared" si="2"/>
        <v>759.65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1397</v>
      </c>
      <c r="G24" s="32">
        <f t="shared" ref="G24:J24" si="4">G13+G23</f>
        <v>40.19</v>
      </c>
      <c r="H24" s="32">
        <f t="shared" si="4"/>
        <v>37.56</v>
      </c>
      <c r="I24" s="32">
        <f t="shared" si="4"/>
        <v>190.84</v>
      </c>
      <c r="J24" s="32">
        <f t="shared" si="4"/>
        <v>1260.6500000000001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1.52</v>
      </c>
      <c r="H27" s="43">
        <v>1.35</v>
      </c>
      <c r="I27" s="43">
        <v>5.9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60</v>
      </c>
      <c r="G28" s="43">
        <v>4</v>
      </c>
      <c r="H28" s="43">
        <v>0.6</v>
      </c>
      <c r="I28" s="43">
        <v>24</v>
      </c>
      <c r="J28" s="43">
        <v>97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105</v>
      </c>
      <c r="F30" s="43">
        <v>40</v>
      </c>
      <c r="G30" s="43">
        <v>0.32</v>
      </c>
      <c r="H30" s="43">
        <v>0.04</v>
      </c>
      <c r="I30" s="43">
        <v>0.68</v>
      </c>
      <c r="J30" s="43">
        <v>4.5999999999999996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19.34</v>
      </c>
      <c r="H32" s="19">
        <f t="shared" ref="H32" si="7">SUM(H25:H31)</f>
        <v>17.990000000000002</v>
      </c>
      <c r="I32" s="19">
        <f t="shared" ref="I32" si="8">SUM(I25:I31)</f>
        <v>64.58</v>
      </c>
      <c r="J32" s="19">
        <f t="shared" ref="J32:L32" si="9">SUM(J25:J31)</f>
        <v>476.6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106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107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108</v>
      </c>
      <c r="F37" s="43">
        <v>200</v>
      </c>
      <c r="G37" s="43">
        <v>0.52</v>
      </c>
      <c r="H37" s="43">
        <v>0.18</v>
      </c>
      <c r="I37" s="43">
        <v>28.86</v>
      </c>
      <c r="J37" s="43">
        <v>122.6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109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1290</v>
      </c>
      <c r="G43" s="32">
        <f t="shared" ref="G43" si="14">G32+G42</f>
        <v>44.27</v>
      </c>
      <c r="H43" s="32">
        <f t="shared" ref="H43" si="15">H32+H42</f>
        <v>36.39</v>
      </c>
      <c r="I43" s="32">
        <f t="shared" ref="I43" si="16">I32+I42</f>
        <v>195.06</v>
      </c>
      <c r="J43" s="32">
        <f t="shared" ref="J43:L43" si="17">J32+J42</f>
        <v>1260.68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7.9</v>
      </c>
      <c r="H44" s="40">
        <v>11.37</v>
      </c>
      <c r="I44" s="40">
        <v>40.78</v>
      </c>
      <c r="J44" s="40">
        <v>302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53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110</v>
      </c>
      <c r="F48" s="43">
        <v>70</v>
      </c>
      <c r="G48" s="43">
        <v>0.25</v>
      </c>
      <c r="H48" s="43">
        <v>0.25</v>
      </c>
      <c r="I48" s="43">
        <v>24.97</v>
      </c>
      <c r="J48" s="43">
        <v>61.19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16.61</v>
      </c>
      <c r="H51" s="19">
        <f t="shared" ref="H51" si="19">SUM(H44:H50)</f>
        <v>15.09</v>
      </c>
      <c r="I51" s="19">
        <f t="shared" ref="I51" si="20">SUM(I44:I50)</f>
        <v>113.69</v>
      </c>
      <c r="J51" s="19">
        <f t="shared" ref="J51:L51" si="21">SUM(J44:J50)</f>
        <v>593.09000000000015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111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112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56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113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45.21</v>
      </c>
      <c r="H62" s="32">
        <f t="shared" ref="H62" si="27">H51+H61</f>
        <v>39.53</v>
      </c>
      <c r="I62" s="32">
        <f t="shared" ref="I62" si="28">I51+I61</f>
        <v>238.95</v>
      </c>
      <c r="J62" s="32">
        <f t="shared" ref="J62:L62" si="29">J51+J61</f>
        <v>1416.0100000000002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150</v>
      </c>
      <c r="G63" s="40">
        <v>13.96</v>
      </c>
      <c r="H63" s="40">
        <v>24.82</v>
      </c>
      <c r="I63" s="40">
        <v>2.63</v>
      </c>
      <c r="J63" s="40">
        <v>289.64999999999998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132</v>
      </c>
      <c r="F66" s="43">
        <v>110</v>
      </c>
      <c r="G66" s="43">
        <v>8</v>
      </c>
      <c r="H66" s="43">
        <v>1</v>
      </c>
      <c r="I66" s="43">
        <v>49</v>
      </c>
      <c r="J66" s="43">
        <v>196</v>
      </c>
      <c r="K66" s="44" t="s">
        <v>53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58</v>
      </c>
      <c r="F68" s="43">
        <v>30</v>
      </c>
      <c r="G68" s="43">
        <v>7</v>
      </c>
      <c r="H68" s="43">
        <v>8.8000000000000007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29.090000000000003</v>
      </c>
      <c r="H70" s="19">
        <f t="shared" ref="H70" si="31">SUM(H63:H69)</f>
        <v>34.64</v>
      </c>
      <c r="I70" s="19">
        <f t="shared" ref="I70" si="32">SUM(I63:I69)</f>
        <v>56.63</v>
      </c>
      <c r="J70" s="19">
        <f t="shared" ref="J70:L70" si="33">SUM(J63:J69)</f>
        <v>615.65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53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60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63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53</v>
      </c>
      <c r="L77" s="43"/>
    </row>
    <row r="78" spans="1:12" ht="15" x14ac:dyDescent="0.25">
      <c r="A78" s="23"/>
      <c r="B78" s="15"/>
      <c r="C78" s="11"/>
      <c r="D78" s="6"/>
      <c r="E78" s="42" t="s">
        <v>65</v>
      </c>
      <c r="F78" s="43">
        <v>50</v>
      </c>
      <c r="G78" s="43">
        <v>0.4</v>
      </c>
      <c r="H78" s="43">
        <v>0.01</v>
      </c>
      <c r="I78" s="43">
        <v>32</v>
      </c>
      <c r="J78" s="43">
        <v>117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862.48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1342</v>
      </c>
      <c r="G81" s="32">
        <f t="shared" ref="G81" si="38">G70+G80</f>
        <v>48.06</v>
      </c>
      <c r="H81" s="32">
        <f t="shared" ref="H81" si="39">H70+H80</f>
        <v>57.23</v>
      </c>
      <c r="I81" s="32">
        <f t="shared" ref="I81" si="40">I70+I80</f>
        <v>200.35</v>
      </c>
      <c r="J81" s="32">
        <f t="shared" ref="J81:L81" si="41">J70+J80</f>
        <v>1478.13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17</v>
      </c>
      <c r="H82" s="40">
        <v>23</v>
      </c>
      <c r="I82" s="40">
        <v>61</v>
      </c>
      <c r="J82" s="40">
        <v>501</v>
      </c>
      <c r="K82" s="41" t="s">
        <v>68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100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23.2</v>
      </c>
      <c r="H89" s="19">
        <f t="shared" ref="H89" si="43">SUM(H82:H88)</f>
        <v>28.3</v>
      </c>
      <c r="I89" s="19">
        <f t="shared" ref="I89" si="44">SUM(I82:I88)</f>
        <v>80.899999999999991</v>
      </c>
      <c r="J89" s="19">
        <f t="shared" ref="J89:L89" si="45">SUM(J82:J88)</f>
        <v>655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69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0.52</v>
      </c>
      <c r="H94" s="43">
        <v>0.18</v>
      </c>
      <c r="I94" s="43">
        <v>28.86</v>
      </c>
      <c r="J94" s="43">
        <v>122.6</v>
      </c>
      <c r="K94" s="44">
        <v>347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24.259999999999998</v>
      </c>
      <c r="H99" s="19">
        <f t="shared" ref="H99" si="47">SUM(H90:H98)</f>
        <v>29.41</v>
      </c>
      <c r="I99" s="19">
        <f t="shared" ref="I99" si="48">SUM(I90:I98)</f>
        <v>117.88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47.459999999999994</v>
      </c>
      <c r="H100" s="32">
        <f t="shared" ref="H100" si="51">H89+H99</f>
        <v>57.71</v>
      </c>
      <c r="I100" s="32">
        <f t="shared" ref="I100" si="52">I89+I99</f>
        <v>198.77999999999997</v>
      </c>
      <c r="J100" s="32">
        <f t="shared" ref="J100:L100" si="53">J89+J99</f>
        <v>1499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117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73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53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118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46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120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53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121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76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122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123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124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78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125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115</v>
      </c>
      <c r="K132" s="44">
        <v>352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53</v>
      </c>
      <c r="L134" s="43"/>
    </row>
    <row r="135" spans="1:12" ht="15" x14ac:dyDescent="0.25">
      <c r="A135" s="14"/>
      <c r="B135" s="15"/>
      <c r="C135" s="11"/>
      <c r="D135" s="6"/>
      <c r="E135" s="42" t="s">
        <v>79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822.52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1295.52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81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125</v>
      </c>
      <c r="K142" s="44" t="s">
        <v>53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58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614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126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86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127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53</v>
      </c>
      <c r="L153" s="43"/>
    </row>
    <row r="154" spans="1:12" ht="15" x14ac:dyDescent="0.25">
      <c r="A154" s="23"/>
      <c r="B154" s="15"/>
      <c r="C154" s="11"/>
      <c r="D154" s="6"/>
      <c r="E154" s="42" t="s">
        <v>65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1385.42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88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128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129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89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20</v>
      </c>
      <c r="G171" s="43">
        <v>4</v>
      </c>
      <c r="H171" s="43">
        <v>0.4</v>
      </c>
      <c r="I171" s="43">
        <v>24.6</v>
      </c>
      <c r="J171" s="43">
        <v>42.2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92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53</v>
      </c>
      <c r="L172" s="43"/>
    </row>
    <row r="173" spans="1:12" ht="15" x14ac:dyDescent="0.25">
      <c r="A173" s="23"/>
      <c r="B173" s="15"/>
      <c r="C173" s="11"/>
      <c r="D173" s="6"/>
      <c r="E173" s="42" t="s">
        <v>109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851.37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1410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1294.3699999999999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100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94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97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98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131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>
        <v>345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1360.6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46.081500000000005</v>
      </c>
      <c r="H196" s="34">
        <f t="shared" si="94"/>
        <v>46.8568</v>
      </c>
      <c r="I196" s="34">
        <f t="shared" si="94"/>
        <v>214.39000000000001</v>
      </c>
      <c r="J196" s="34">
        <f t="shared" si="94"/>
        <v>1355.123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2024-09-07T15:00:19Z</dcterms:modified>
</cp:coreProperties>
</file>