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I195" i="1"/>
  <c r="H195" i="1"/>
  <c r="H100" i="1"/>
  <c r="F100" i="1"/>
  <c r="G195" i="1"/>
  <c r="G176" i="1"/>
  <c r="G157" i="1"/>
  <c r="G138" i="1"/>
  <c r="F119" i="1"/>
  <c r="G119" i="1"/>
  <c r="I100" i="1"/>
  <c r="G100" i="1"/>
  <c r="G81" i="1"/>
  <c r="H62" i="1"/>
  <c r="G62" i="1"/>
  <c r="J62" i="1"/>
  <c r="G43" i="1"/>
  <c r="H43" i="1"/>
  <c r="F43" i="1"/>
  <c r="J24" i="1"/>
  <c r="H24" i="1"/>
  <c r="G24" i="1"/>
  <c r="F195" i="1"/>
  <c r="F176" i="1"/>
  <c r="J157" i="1"/>
  <c r="F157" i="1"/>
  <c r="F138" i="1"/>
  <c r="J138" i="1"/>
  <c r="J119" i="1"/>
  <c r="J100" i="1"/>
  <c r="F81" i="1"/>
  <c r="F62" i="1"/>
  <c r="F24" i="1"/>
  <c r="I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<sst xmlns="http://schemas.openxmlformats.org/spreadsheetml/2006/main" count="398" uniqueCount="168">
  <si>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</si>
  <si>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</si>
  <si>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</si>
  <si>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</si>
  <si>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</si>
  <si>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</si>
  <si>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</si>
  <si>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</si>
  <si>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</si>
  <si>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</si>
  <si>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</si>
  <si>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</si>
  <si>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</si>
  <si>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</si>
  <si>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</si>
  <si>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</si>
  <si>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</si>
  <si>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</si>
  <si>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</si>
  <si>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</si>
  <si>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</si>
  <si>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</si>
  <si>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</si>
  <si>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</si>
  <si>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</si>
  <si>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</si>
  <si>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</si>
  <si>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</si>
  <si>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</si>
  <si>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</si>
  <si>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</si>
  <si>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</si>
  <si>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</si>
  <si>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</si>
  <si>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</si>
  <si>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</si>
  <si>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</si>
  <si>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</si>
  <si>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</si>
  <si>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</si>
  <si>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Сыр</t>
  </si>
  <si>
    <t>пр.пр</t>
  </si>
  <si>
    <t>Картофельное пюре</t>
  </si>
  <si>
    <t>Хлеб Дарницкий с микронутриентами</t>
  </si>
  <si>
    <t>Чай с молоком</t>
  </si>
  <si>
    <t>пр.пр.</t>
  </si>
  <si>
    <t>Сок фруктовый</t>
  </si>
  <si>
    <t>Омлет натуральный</t>
  </si>
  <si>
    <t>Сыр порциями</t>
  </si>
  <si>
    <t>Икра кабачковая</t>
  </si>
  <si>
    <t>Рис отварной</t>
  </si>
  <si>
    <t>Зефир</t>
  </si>
  <si>
    <t>Винегрет овощной</t>
  </si>
  <si>
    <t>Картофель отварной</t>
  </si>
  <si>
    <t>Какао с молоком</t>
  </si>
  <si>
    <t>Йогурт питьевой</t>
  </si>
  <si>
    <t>Икра морковная</t>
  </si>
  <si>
    <t>Кофейный напиток с молоком</t>
  </si>
  <si>
    <t>Капуста тушеная</t>
  </si>
  <si>
    <t>Десерт молочный</t>
  </si>
  <si>
    <t>Компот из свежих плодов</t>
  </si>
  <si>
    <t>Макароны отварные с сыром</t>
  </si>
  <si>
    <t>Салат из свеклы отварной</t>
  </si>
  <si>
    <t>Мясо тушеное</t>
  </si>
  <si>
    <t xml:space="preserve">Салат из свежих помидоров </t>
  </si>
  <si>
    <t>Хлеб Пшеничный</t>
  </si>
  <si>
    <t>Салат из свежих огурцов</t>
  </si>
  <si>
    <t>Хлеб "Дарницкий" с микронутриентами</t>
  </si>
  <si>
    <t>Пряник</t>
  </si>
  <si>
    <t>Овощи натуральные свежие(огурец)</t>
  </si>
  <si>
    <t>Рассольник "Ленинградский"</t>
  </si>
  <si>
    <t>Печенье</t>
  </si>
  <si>
    <t xml:space="preserve">Яблоко печёное </t>
  </si>
  <si>
    <t>Молоко кипяченое</t>
  </si>
  <si>
    <t xml:space="preserve">Салат из св.помидоров </t>
  </si>
  <si>
    <t>Вафли</t>
  </si>
  <si>
    <t>Икра овощная</t>
  </si>
  <si>
    <t>Жаркое по-домашнему</t>
  </si>
  <si>
    <t>Сырники из творога</t>
  </si>
  <si>
    <t>Какао на сгущеном молоке</t>
  </si>
  <si>
    <t>Каша вязкая молочная из пшенной крупы</t>
  </si>
  <si>
    <t>Плоды свежие(Яблоко свежее)</t>
  </si>
  <si>
    <t>ТТК1/1</t>
  </si>
  <si>
    <t>Суп с макаронными изделиями и картофелем</t>
  </si>
  <si>
    <t>Кисель из яблок</t>
  </si>
  <si>
    <t>ТТК1/2</t>
  </si>
  <si>
    <t>Чай с  лимоном</t>
  </si>
  <si>
    <t>Плоды свежие</t>
  </si>
  <si>
    <t>Борщ с фасольюи картофелем, мясо отварное</t>
  </si>
  <si>
    <t>Запеканка(рулет) картоф. с мясом или субпрод., соус сметанный с томатом</t>
  </si>
  <si>
    <t>Котлета рыбная, соус сметанный</t>
  </si>
  <si>
    <t>Бефстроганов из отварной говядины с соусом сметанным</t>
  </si>
  <si>
    <t>Каша рассыпчатая (Греча отварная)</t>
  </si>
  <si>
    <t>Компот  из черной смородины и крыжовника</t>
  </si>
  <si>
    <t>Пудинг из творога (запечённый)</t>
  </si>
  <si>
    <t>Котлетас соусом сметанным с томатом</t>
  </si>
  <si>
    <t xml:space="preserve">Борщ </t>
  </si>
  <si>
    <t>Макаронные изделия отварные</t>
  </si>
  <si>
    <t>Салат из картофеля, моркови и зеленного горошка</t>
  </si>
  <si>
    <t>Суп картофельный с бобовыми, мясо отварное</t>
  </si>
  <si>
    <t>Котлета рублення из птицыс соусом сметанным с томатом</t>
  </si>
  <si>
    <t>Оладьи (со сгущ.молоком)</t>
  </si>
  <si>
    <t>Салат из свеклы  с сыром и чесноком</t>
  </si>
  <si>
    <t>Чай с лимоном</t>
  </si>
  <si>
    <t>Салат из солленых огурцов с луком</t>
  </si>
  <si>
    <t>Щи из свежей капусты,сметаной</t>
  </si>
  <si>
    <t>Компот из плодов или ягод сушеных(курага)</t>
  </si>
  <si>
    <t xml:space="preserve">Плоды свежие </t>
  </si>
  <si>
    <t>Каша вязкая молочная из овсянной крупы</t>
  </si>
  <si>
    <t>Суп "Крестьянский" с крупой, мясо отварное</t>
  </si>
  <si>
    <t xml:space="preserve">Гуляш </t>
  </si>
  <si>
    <t>Суп из овощей</t>
  </si>
  <si>
    <t>Рыба запеченная под молочным соусом</t>
  </si>
  <si>
    <t xml:space="preserve"> Птица, тушеная в соусе сметанном с томатом</t>
  </si>
  <si>
    <t>Рагу овощное</t>
  </si>
  <si>
    <t xml:space="preserve">Котлета с соусом сметанным </t>
  </si>
  <si>
    <t>Компот  из крыжовника и чер. смородины</t>
  </si>
  <si>
    <t>ТТК 1/2</t>
  </si>
  <si>
    <t>Салат из свеклы с огурцами соленными</t>
  </si>
  <si>
    <t>Рыба отварная в соусе сметанном</t>
  </si>
  <si>
    <t>Тефтели  с соусом сметанным с томатом</t>
  </si>
  <si>
    <t>Кисель из плодов или ягод свежих</t>
  </si>
  <si>
    <t>ТТК 338</t>
  </si>
  <si>
    <t>ТТК52</t>
  </si>
  <si>
    <t>ТТК112</t>
  </si>
  <si>
    <t>ТТК 256</t>
  </si>
  <si>
    <t>ТТК 352</t>
  </si>
  <si>
    <t>ТТК23</t>
  </si>
  <si>
    <t>ТТК377</t>
  </si>
  <si>
    <t>ТТК20</t>
  </si>
  <si>
    <t>ТТК84/241</t>
  </si>
  <si>
    <t>ТТК284/331</t>
  </si>
  <si>
    <t>ТТК342</t>
  </si>
  <si>
    <t>ТТК71</t>
  </si>
  <si>
    <t>ТТК128</t>
  </si>
  <si>
    <t>ТТК67</t>
  </si>
  <si>
    <t>ТТК96</t>
  </si>
  <si>
    <t>ТТК245/330</t>
  </si>
  <si>
    <t>ТТК372</t>
  </si>
  <si>
    <t>ТТК81</t>
  </si>
  <si>
    <t>ТТК40</t>
  </si>
  <si>
    <t>ТТК338</t>
  </si>
  <si>
    <t>ТТК74</t>
  </si>
  <si>
    <t>ТТК102/241</t>
  </si>
  <si>
    <t>ТТК50</t>
  </si>
  <si>
    <t>ТТК87</t>
  </si>
  <si>
    <t>ТТК21</t>
  </si>
  <si>
    <t>ТТК259</t>
  </si>
  <si>
    <t>ТТК98/241</t>
  </si>
  <si>
    <t>ТТК260</t>
  </si>
  <si>
    <t>ТТК99</t>
  </si>
  <si>
    <t>ТТК233</t>
  </si>
  <si>
    <t>ТТК75</t>
  </si>
  <si>
    <t>ТТК226/330</t>
  </si>
  <si>
    <t>ТТК125</t>
  </si>
  <si>
    <t>ТТК55</t>
  </si>
  <si>
    <t>ТТК278/331</t>
  </si>
  <si>
    <t>ТТК321</t>
  </si>
  <si>
    <t>ТТК234/330</t>
  </si>
  <si>
    <t>ТТК222</t>
  </si>
  <si>
    <t>ТТК268/331</t>
  </si>
  <si>
    <t>ТТК210</t>
  </si>
  <si>
    <t>ТТК294/331</t>
  </si>
  <si>
    <t>ТТК401</t>
  </si>
  <si>
    <t>ТТК219</t>
  </si>
  <si>
    <t>ТТК209/331</t>
  </si>
  <si>
    <t>ТТК3/33</t>
  </si>
  <si>
    <t>ТТК268/330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</si>
</sst>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K197" sqref="K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80</v>
      </c>
      <c r="F6" s="40">
        <v>210</v>
      </c>
      <c r="G6" s="40">
        <v>5.6</v>
      </c>
      <c r="H6" s="40">
        <v>6.8</v>
      </c>
      <c r="I6" s="40">
        <v>34</v>
      </c>
      <c r="J6" s="40">
        <v>218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30</v>
      </c>
      <c r="G7" s="43">
        <v>6.9</v>
      </c>
      <c r="H7" s="43">
        <v>8.8000000000000007</v>
      </c>
      <c r="I7" s="43">
        <v>0</v>
      </c>
      <c r="J7" s="43">
        <v>109.2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3.9</v>
      </c>
      <c r="H8" s="43">
        <v>3.5</v>
      </c>
      <c r="I8" s="43">
        <v>1.7</v>
      </c>
      <c r="J8" s="43">
        <v>148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1.3</v>
      </c>
      <c r="H9" s="43">
        <v>0.2</v>
      </c>
      <c r="I9" s="43">
        <v>8</v>
      </c>
      <c r="J9" s="43">
        <v>39.6</v>
      </c>
      <c r="K9" s="44" t="s">
        <v>82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81</v>
      </c>
      <c r="F10" s="43">
        <v>100</v>
      </c>
      <c r="G10" s="43">
        <v>0.4</v>
      </c>
      <c r="H10" s="43">
        <v>0.4</v>
      </c>
      <c r="I10" s="43">
        <v>11</v>
      </c>
      <c r="J10" s="43">
        <v>47</v>
      </c>
      <c r="K10" s="44" t="s">
        <v>122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18.099999999999998</v>
      </c>
      <c r="H13" s="19">
        <f t="shared" si="0"/>
        <v>19.7</v>
      </c>
      <c r="I13" s="19">
        <f t="shared" si="0"/>
        <v>54.7</v>
      </c>
      <c r="J13" s="19">
        <f t="shared" si="0"/>
        <v>561.79999999999995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62</v>
      </c>
      <c r="F14" s="43">
        <v>60</v>
      </c>
      <c r="G14" s="43">
        <v>3</v>
      </c>
      <c r="H14" s="43">
        <v>8.5</v>
      </c>
      <c r="I14" s="43">
        <v>5</v>
      </c>
      <c r="J14" s="43">
        <v>106.8</v>
      </c>
      <c r="K14" s="44" t="s">
        <v>123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83</v>
      </c>
      <c r="F15" s="43">
        <v>250</v>
      </c>
      <c r="G15" s="43">
        <v>3.1</v>
      </c>
      <c r="H15" s="43">
        <v>2.5</v>
      </c>
      <c r="I15" s="43">
        <v>22</v>
      </c>
      <c r="J15" s="43">
        <v>120.5</v>
      </c>
      <c r="K15" s="44" t="s">
        <v>124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63</v>
      </c>
      <c r="F16" s="43">
        <v>100</v>
      </c>
      <c r="G16" s="43">
        <v>11</v>
      </c>
      <c r="H16" s="43">
        <v>13</v>
      </c>
      <c r="I16" s="43">
        <v>3</v>
      </c>
      <c r="J16" s="43">
        <v>104</v>
      </c>
      <c r="K16" s="44" t="s">
        <v>125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3.6</v>
      </c>
      <c r="H17" s="43">
        <v>0.3</v>
      </c>
      <c r="I17" s="43">
        <v>37.35</v>
      </c>
      <c r="J17" s="43">
        <v>169.5</v>
      </c>
      <c r="K17" s="44">
        <v>304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84</v>
      </c>
      <c r="F18" s="43">
        <v>200</v>
      </c>
      <c r="G18" s="43">
        <v>0</v>
      </c>
      <c r="H18" s="43">
        <v>0</v>
      </c>
      <c r="I18" s="43">
        <v>24.8</v>
      </c>
      <c r="J18" s="43">
        <v>102</v>
      </c>
      <c r="K18" s="44" t="s">
        <v>126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20</v>
      </c>
      <c r="G19" s="43">
        <v>1.6</v>
      </c>
      <c r="H19" s="43">
        <v>0.16</v>
      </c>
      <c r="I19" s="43">
        <v>10</v>
      </c>
      <c r="J19" s="43">
        <v>152.80000000000001</v>
      </c>
      <c r="K19" s="44" t="s">
        <v>85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1.3</v>
      </c>
      <c r="H20" s="43">
        <v>0.2</v>
      </c>
      <c r="I20" s="43">
        <v>8</v>
      </c>
      <c r="J20" s="43">
        <v>39.6</v>
      </c>
      <c r="K20" s="44" t="s">
        <v>82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23.600000000000005</v>
      </c>
      <c r="H23" s="19">
        <f t="shared" si="2"/>
        <v>24.66</v>
      </c>
      <c r="I23" s="19">
        <f t="shared" si="2"/>
        <v>110.14999999999999</v>
      </c>
      <c r="J23" s="19">
        <f t="shared" si="2"/>
        <v>795.19999999999993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1360</v>
      </c>
      <c r="G24" s="32">
        <f t="shared" ref="G24:J24" si="4">G13+G23</f>
        <v>41.7</v>
      </c>
      <c r="H24" s="32">
        <f t="shared" si="4"/>
        <v>44.36</v>
      </c>
      <c r="I24" s="32">
        <f t="shared" si="4"/>
        <v>164.85</v>
      </c>
      <c r="J24" s="32">
        <f t="shared" si="4"/>
        <v>1357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200</v>
      </c>
      <c r="G25" s="40">
        <v>13</v>
      </c>
      <c r="H25" s="40">
        <v>16</v>
      </c>
      <c r="I25" s="40">
        <v>34</v>
      </c>
      <c r="J25" s="40">
        <v>334</v>
      </c>
      <c r="K25" s="41">
        <v>204</v>
      </c>
      <c r="L25" s="40"/>
    </row>
    <row r="26" spans="1:12" ht="15" x14ac:dyDescent="0.25">
      <c r="A26" s="14"/>
      <c r="B26" s="15"/>
      <c r="C26" s="11"/>
      <c r="D26" s="6"/>
      <c r="E26" s="42" t="s">
        <v>64</v>
      </c>
      <c r="F26" s="43">
        <v>60</v>
      </c>
      <c r="G26" s="43">
        <v>0.3</v>
      </c>
      <c r="H26" s="43">
        <v>3.6</v>
      </c>
      <c r="I26" s="43">
        <v>5</v>
      </c>
      <c r="J26" s="43">
        <v>52</v>
      </c>
      <c r="K26" s="44" t="s">
        <v>127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86</v>
      </c>
      <c r="F27" s="43">
        <v>212</v>
      </c>
      <c r="G27" s="43">
        <v>0.13</v>
      </c>
      <c r="H27" s="43">
        <v>0</v>
      </c>
      <c r="I27" s="43">
        <v>5</v>
      </c>
      <c r="J27" s="43">
        <v>22</v>
      </c>
      <c r="K27" s="44" t="s">
        <v>128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65</v>
      </c>
      <c r="F28" s="43">
        <v>30</v>
      </c>
      <c r="G28" s="43">
        <v>2.37</v>
      </c>
      <c r="H28" s="43">
        <v>0.3</v>
      </c>
      <c r="I28" s="43">
        <v>14.4</v>
      </c>
      <c r="J28" s="43">
        <v>70.5</v>
      </c>
      <c r="K28" s="44" t="s">
        <v>85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87</v>
      </c>
      <c r="F29" s="43">
        <v>100</v>
      </c>
      <c r="G29" s="43">
        <v>0.8</v>
      </c>
      <c r="H29" s="43">
        <v>0.4</v>
      </c>
      <c r="I29" s="43">
        <v>17</v>
      </c>
      <c r="J29" s="43">
        <v>47</v>
      </c>
      <c r="K29" s="44" t="s">
        <v>141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602</v>
      </c>
      <c r="G32" s="19">
        <f t="shared" ref="G32" si="6">SUM(G25:G31)</f>
        <v>16.600000000000001</v>
      </c>
      <c r="H32" s="19">
        <f t="shared" ref="H32" si="7">SUM(H25:H31)</f>
        <v>20.3</v>
      </c>
      <c r="I32" s="19">
        <f t="shared" ref="I32" si="8">SUM(I25:I31)</f>
        <v>75.400000000000006</v>
      </c>
      <c r="J32" s="19">
        <f t="shared" ref="J32:L32" si="9">SUM(J25:J31)</f>
        <v>525.5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100</v>
      </c>
      <c r="G33" s="43">
        <v>1.2</v>
      </c>
      <c r="H33" s="43">
        <v>4</v>
      </c>
      <c r="I33" s="43">
        <v>3</v>
      </c>
      <c r="J33" s="43">
        <v>52</v>
      </c>
      <c r="K33" s="44" t="s">
        <v>129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88</v>
      </c>
      <c r="F34" s="43">
        <v>275</v>
      </c>
      <c r="G34" s="43">
        <v>7.34</v>
      </c>
      <c r="H34" s="43">
        <v>5.1150000000000002</v>
      </c>
      <c r="I34" s="43">
        <v>14.25</v>
      </c>
      <c r="J34" s="43">
        <v>127.75</v>
      </c>
      <c r="K34" s="44" t="s">
        <v>130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89</v>
      </c>
      <c r="F35" s="43">
        <v>225</v>
      </c>
      <c r="G35" s="43">
        <v>6.1</v>
      </c>
      <c r="H35" s="43">
        <v>10.5</v>
      </c>
      <c r="I35" s="43">
        <v>3.3</v>
      </c>
      <c r="J35" s="43">
        <v>240</v>
      </c>
      <c r="K35" s="44" t="s">
        <v>131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0.2</v>
      </c>
      <c r="H37" s="43">
        <v>0.2</v>
      </c>
      <c r="I37" s="43">
        <v>27.2</v>
      </c>
      <c r="J37" s="43">
        <v>110</v>
      </c>
      <c r="K37" s="44" t="s">
        <v>132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67</v>
      </c>
      <c r="F39" s="43">
        <v>30</v>
      </c>
      <c r="G39" s="43">
        <v>1.9</v>
      </c>
      <c r="H39" s="43">
        <v>0.3</v>
      </c>
      <c r="I39" s="43">
        <v>12</v>
      </c>
      <c r="J39" s="43">
        <v>49.5</v>
      </c>
      <c r="K39" s="44" t="s">
        <v>82</v>
      </c>
      <c r="L39" s="43"/>
    </row>
    <row r="40" spans="1:12" ht="15" x14ac:dyDescent="0.25">
      <c r="A40" s="14"/>
      <c r="B40" s="15"/>
      <c r="C40" s="11"/>
      <c r="D40" s="6"/>
      <c r="E40" s="42" t="s">
        <v>68</v>
      </c>
      <c r="F40" s="43">
        <v>50</v>
      </c>
      <c r="G40" s="43">
        <v>2.5</v>
      </c>
      <c r="H40" s="43">
        <v>1</v>
      </c>
      <c r="I40" s="43">
        <v>55</v>
      </c>
      <c r="J40" s="43">
        <v>175</v>
      </c>
      <c r="K40" s="44" t="s">
        <v>41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19.239999999999998</v>
      </c>
      <c r="H42" s="19">
        <f t="shared" ref="H42" si="11">SUM(H33:H41)</f>
        <v>21.115000000000002</v>
      </c>
      <c r="I42" s="19">
        <f t="shared" ref="I42" si="12">SUM(I33:I41)</f>
        <v>114.75</v>
      </c>
      <c r="J42" s="19">
        <f t="shared" ref="J42:L42" si="13">SUM(J33:J41)</f>
        <v>754.25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1482</v>
      </c>
      <c r="G43" s="32">
        <f t="shared" ref="G43" si="14">G32+G42</f>
        <v>35.840000000000003</v>
      </c>
      <c r="H43" s="32">
        <f t="shared" ref="H43" si="15">H32+H42</f>
        <v>41.415000000000006</v>
      </c>
      <c r="I43" s="32">
        <f t="shared" ref="I43" si="16">I32+I42</f>
        <v>190.15</v>
      </c>
      <c r="J43" s="32">
        <f t="shared" ref="J43:L43" si="17">J32+J42</f>
        <v>1279.75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>
        <v>90</v>
      </c>
      <c r="G44" s="40">
        <v>9.4</v>
      </c>
      <c r="H44" s="40">
        <v>13</v>
      </c>
      <c r="I44" s="40">
        <v>11</v>
      </c>
      <c r="J44" s="40">
        <v>123</v>
      </c>
      <c r="K44" s="41" t="s">
        <v>158</v>
      </c>
      <c r="L44" s="40"/>
    </row>
    <row r="45" spans="1:12" ht="15" x14ac:dyDescent="0.25">
      <c r="A45" s="23"/>
      <c r="B45" s="15"/>
      <c r="C45" s="11"/>
      <c r="D45" s="6"/>
      <c r="E45" s="42" t="s">
        <v>69</v>
      </c>
      <c r="F45" s="43">
        <v>30</v>
      </c>
      <c r="G45" s="43">
        <v>0.2</v>
      </c>
      <c r="H45" s="43">
        <v>3.0000000000000001E-3</v>
      </c>
      <c r="I45" s="43">
        <v>0.6</v>
      </c>
      <c r="J45" s="43">
        <v>3.3</v>
      </c>
      <c r="K45" s="44" t="s">
        <v>133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215</v>
      </c>
      <c r="G46" s="43">
        <v>1.5</v>
      </c>
      <c r="H46" s="43">
        <v>1.4</v>
      </c>
      <c r="I46" s="43">
        <v>15.9</v>
      </c>
      <c r="J46" s="43">
        <v>81</v>
      </c>
      <c r="K46" s="44">
        <v>378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80</v>
      </c>
      <c r="G47" s="43">
        <v>6.4</v>
      </c>
      <c r="H47" s="43">
        <v>0.3</v>
      </c>
      <c r="I47" s="43">
        <v>43</v>
      </c>
      <c r="J47" s="43">
        <v>244.5</v>
      </c>
      <c r="K47" s="44" t="s">
        <v>85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42</v>
      </c>
      <c r="F49" s="43">
        <v>150</v>
      </c>
      <c r="G49" s="43">
        <v>3.2</v>
      </c>
      <c r="H49" s="43">
        <v>1.2</v>
      </c>
      <c r="I49" s="43">
        <v>22.1</v>
      </c>
      <c r="J49" s="43">
        <v>112</v>
      </c>
      <c r="K49" s="44" t="s">
        <v>134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20.7</v>
      </c>
      <c r="H51" s="19">
        <f t="shared" ref="H51" si="19">SUM(H44:H50)</f>
        <v>15.903</v>
      </c>
      <c r="I51" s="19">
        <f t="shared" ref="I51" si="20">SUM(I44:I50)</f>
        <v>92.6</v>
      </c>
      <c r="J51" s="19">
        <f t="shared" ref="J51:L51" si="21">SUM(J44:J50)</f>
        <v>563.79999999999995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0.84</v>
      </c>
      <c r="H52" s="43">
        <v>6</v>
      </c>
      <c r="I52" s="43">
        <v>4.38</v>
      </c>
      <c r="J52" s="43">
        <v>75</v>
      </c>
      <c r="K52" s="44" t="s">
        <v>135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250</v>
      </c>
      <c r="G53" s="43">
        <v>2.9</v>
      </c>
      <c r="H53" s="43">
        <v>4</v>
      </c>
      <c r="I53" s="43">
        <v>3</v>
      </c>
      <c r="J53" s="43">
        <v>123</v>
      </c>
      <c r="K53" s="44" t="s">
        <v>136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91</v>
      </c>
      <c r="F54" s="43">
        <v>90</v>
      </c>
      <c r="G54" s="43">
        <v>10</v>
      </c>
      <c r="H54" s="43">
        <v>8</v>
      </c>
      <c r="I54" s="43">
        <v>4</v>
      </c>
      <c r="J54" s="43">
        <v>148</v>
      </c>
      <c r="K54" s="44" t="s">
        <v>137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92</v>
      </c>
      <c r="F55" s="43">
        <v>150</v>
      </c>
      <c r="G55" s="43">
        <v>4.5999999999999996</v>
      </c>
      <c r="H55" s="43">
        <v>5</v>
      </c>
      <c r="I55" s="43">
        <v>23</v>
      </c>
      <c r="J55" s="43">
        <v>156.4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93</v>
      </c>
      <c r="F56" s="43">
        <v>200</v>
      </c>
      <c r="G56" s="43">
        <v>0</v>
      </c>
      <c r="H56" s="43">
        <v>0</v>
      </c>
      <c r="I56" s="43">
        <v>9</v>
      </c>
      <c r="J56" s="43">
        <v>38</v>
      </c>
      <c r="K56" s="44">
        <v>345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40</v>
      </c>
      <c r="G58" s="43">
        <v>2.6</v>
      </c>
      <c r="H58" s="43">
        <v>0.4</v>
      </c>
      <c r="I58" s="43">
        <v>16</v>
      </c>
      <c r="J58" s="43">
        <v>79.2</v>
      </c>
      <c r="K58" s="44" t="s">
        <v>82</v>
      </c>
      <c r="L58" s="43"/>
    </row>
    <row r="59" spans="1:12" ht="15" x14ac:dyDescent="0.25">
      <c r="A59" s="23"/>
      <c r="B59" s="15"/>
      <c r="C59" s="11"/>
      <c r="D59" s="6"/>
      <c r="E59" s="42" t="s">
        <v>71</v>
      </c>
      <c r="F59" s="43">
        <v>50</v>
      </c>
      <c r="G59" s="43">
        <v>4</v>
      </c>
      <c r="H59" s="43">
        <v>5</v>
      </c>
      <c r="I59" s="43">
        <v>35</v>
      </c>
      <c r="J59" s="43">
        <v>201</v>
      </c>
      <c r="K59" s="44" t="s">
        <v>41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24.94</v>
      </c>
      <c r="H61" s="19">
        <f t="shared" ref="H61" si="23">SUM(H52:H60)</f>
        <v>28.4</v>
      </c>
      <c r="I61" s="19">
        <f t="shared" ref="I61" si="24">SUM(I52:I60)</f>
        <v>94.38</v>
      </c>
      <c r="J61" s="19">
        <f t="shared" ref="J61:L61" si="25">SUM(J52:J60)</f>
        <v>820.6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1405</v>
      </c>
      <c r="G62" s="32">
        <f t="shared" ref="G62" si="26">G51+G61</f>
        <v>45.64</v>
      </c>
      <c r="H62" s="32">
        <f t="shared" ref="H62" si="27">H51+H61</f>
        <v>44.302999999999997</v>
      </c>
      <c r="I62" s="32">
        <f t="shared" ref="I62" si="28">I51+I61</f>
        <v>186.98</v>
      </c>
      <c r="J62" s="32">
        <f t="shared" ref="J62:L62" si="29">J51+J61</f>
        <v>1384.4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>
        <v>180</v>
      </c>
      <c r="G63" s="40">
        <v>25</v>
      </c>
      <c r="H63" s="40">
        <v>17</v>
      </c>
      <c r="I63" s="40">
        <v>36.200000000000003</v>
      </c>
      <c r="J63" s="40">
        <v>403.2</v>
      </c>
      <c r="K63" s="41" t="s">
        <v>159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5.8</v>
      </c>
      <c r="H65" s="43">
        <v>6</v>
      </c>
      <c r="I65" s="43">
        <v>10</v>
      </c>
      <c r="J65" s="43">
        <v>100</v>
      </c>
      <c r="K65" s="44">
        <v>385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0.65</v>
      </c>
      <c r="H66" s="43">
        <v>0.1</v>
      </c>
      <c r="I66" s="43">
        <v>4</v>
      </c>
      <c r="J66" s="43">
        <v>19.8</v>
      </c>
      <c r="K66" s="44" t="s">
        <v>82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72</v>
      </c>
      <c r="F67" s="43">
        <v>75</v>
      </c>
      <c r="G67" s="43">
        <v>0.3</v>
      </c>
      <c r="H67" s="43">
        <v>0.3</v>
      </c>
      <c r="I67" s="43">
        <v>17</v>
      </c>
      <c r="J67" s="43">
        <v>67</v>
      </c>
      <c r="K67" s="44" t="s">
        <v>138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31.75</v>
      </c>
      <c r="H70" s="19">
        <f t="shared" ref="H70" si="31">SUM(H63:H69)</f>
        <v>23.400000000000002</v>
      </c>
      <c r="I70" s="19">
        <f t="shared" ref="I70" si="32">SUM(I63:I69)</f>
        <v>67.2</v>
      </c>
      <c r="J70" s="19">
        <f t="shared" ref="J70:L70" si="33">SUM(J63:J69)</f>
        <v>590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100</v>
      </c>
      <c r="G71" s="43">
        <v>1.5</v>
      </c>
      <c r="H71" s="43">
        <v>4</v>
      </c>
      <c r="I71" s="43">
        <v>5</v>
      </c>
      <c r="J71" s="43">
        <v>59</v>
      </c>
      <c r="K71" s="44" t="s">
        <v>127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96</v>
      </c>
      <c r="F72" s="43">
        <v>250</v>
      </c>
      <c r="G72" s="43">
        <v>2.5</v>
      </c>
      <c r="H72" s="43">
        <v>2.8</v>
      </c>
      <c r="I72" s="43">
        <v>14</v>
      </c>
      <c r="J72" s="43">
        <v>90</v>
      </c>
      <c r="K72" s="44" t="s">
        <v>139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95</v>
      </c>
      <c r="F73" s="43">
        <v>90</v>
      </c>
      <c r="G73" s="43">
        <v>10.6</v>
      </c>
      <c r="H73" s="43">
        <v>8</v>
      </c>
      <c r="I73" s="43">
        <v>10</v>
      </c>
      <c r="J73" s="43">
        <v>159.75</v>
      </c>
      <c r="K73" s="44" t="s">
        <v>160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97</v>
      </c>
      <c r="F74" s="43">
        <v>150</v>
      </c>
      <c r="G74" s="43">
        <v>5.0999999999999996</v>
      </c>
      <c r="H74" s="43">
        <v>7</v>
      </c>
      <c r="I74" s="43">
        <v>29</v>
      </c>
      <c r="J74" s="43">
        <v>203</v>
      </c>
      <c r="K74" s="44">
        <v>309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</v>
      </c>
      <c r="H75" s="43">
        <v>0</v>
      </c>
      <c r="I75" s="43">
        <v>9</v>
      </c>
      <c r="J75" s="43">
        <v>38</v>
      </c>
      <c r="K75" s="44">
        <v>389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1.3</v>
      </c>
      <c r="H77" s="43">
        <v>0.2</v>
      </c>
      <c r="I77" s="43">
        <v>8</v>
      </c>
      <c r="J77" s="43">
        <v>39.6</v>
      </c>
      <c r="K77" s="44" t="s">
        <v>82</v>
      </c>
      <c r="L77" s="43"/>
    </row>
    <row r="78" spans="1:12" ht="15" x14ac:dyDescent="0.25">
      <c r="A78" s="23"/>
      <c r="B78" s="15"/>
      <c r="C78" s="11"/>
      <c r="D78" s="6"/>
      <c r="E78" s="42" t="s">
        <v>75</v>
      </c>
      <c r="F78" s="43">
        <v>40</v>
      </c>
      <c r="G78" s="43">
        <v>12.2</v>
      </c>
      <c r="H78" s="43">
        <v>3.6</v>
      </c>
      <c r="I78" s="43">
        <v>30</v>
      </c>
      <c r="J78" s="43">
        <v>217</v>
      </c>
      <c r="K78" s="44" t="s">
        <v>45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33.200000000000003</v>
      </c>
      <c r="H80" s="19">
        <f t="shared" ref="H80" si="35">SUM(H71:H79)</f>
        <v>25.6</v>
      </c>
      <c r="I80" s="19">
        <f t="shared" ref="I80" si="36">SUM(I71:I79)</f>
        <v>105</v>
      </c>
      <c r="J80" s="19">
        <f t="shared" ref="J80:L80" si="37">SUM(J71:J79)</f>
        <v>806.35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1355</v>
      </c>
      <c r="G81" s="32">
        <f t="shared" ref="G81" si="38">G70+G80</f>
        <v>64.95</v>
      </c>
      <c r="H81" s="32">
        <f t="shared" ref="H81" si="39">H70+H80</f>
        <v>49</v>
      </c>
      <c r="I81" s="32">
        <f t="shared" ref="I81" si="40">I70+I80</f>
        <v>172.2</v>
      </c>
      <c r="J81" s="32">
        <f t="shared" ref="J81:L81" si="41">J70+J80</f>
        <v>1396.35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150</v>
      </c>
      <c r="G82" s="40">
        <v>15.5</v>
      </c>
      <c r="H82" s="40">
        <v>25</v>
      </c>
      <c r="I82" s="40">
        <v>2.4</v>
      </c>
      <c r="J82" s="40">
        <v>290</v>
      </c>
      <c r="K82" s="41" t="s">
        <v>161</v>
      </c>
      <c r="L82" s="40"/>
    </row>
    <row r="83" spans="1:12" ht="15" x14ac:dyDescent="0.25">
      <c r="A83" s="23"/>
      <c r="B83" s="15"/>
      <c r="C83" s="11"/>
      <c r="D83" s="6"/>
      <c r="E83" s="42" t="s">
        <v>98</v>
      </c>
      <c r="F83" s="43">
        <v>60</v>
      </c>
      <c r="G83" s="43">
        <v>1.5</v>
      </c>
      <c r="H83" s="43">
        <v>3</v>
      </c>
      <c r="I83" s="43">
        <v>4</v>
      </c>
      <c r="J83" s="43">
        <v>50.2</v>
      </c>
      <c r="K83" s="44" t="s">
        <v>140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3.9</v>
      </c>
      <c r="H84" s="43">
        <v>3.5</v>
      </c>
      <c r="I84" s="43">
        <v>1.7</v>
      </c>
      <c r="J84" s="43">
        <v>148</v>
      </c>
      <c r="K84" s="44">
        <v>382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1.9</v>
      </c>
      <c r="H85" s="43">
        <v>0.3</v>
      </c>
      <c r="I85" s="43">
        <v>12</v>
      </c>
      <c r="J85" s="43">
        <v>49.5</v>
      </c>
      <c r="K85" s="44" t="s">
        <v>82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87</v>
      </c>
      <c r="F86" s="43">
        <v>150</v>
      </c>
      <c r="G86" s="43">
        <v>1</v>
      </c>
      <c r="H86" s="43">
        <v>0.3</v>
      </c>
      <c r="I86" s="43">
        <v>13</v>
      </c>
      <c r="J86" s="43">
        <v>64</v>
      </c>
      <c r="K86" s="44" t="s">
        <v>141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23.799999999999997</v>
      </c>
      <c r="H89" s="19">
        <f t="shared" ref="H89" si="43">SUM(H82:H88)</f>
        <v>32.1</v>
      </c>
      <c r="I89" s="19">
        <f t="shared" ref="I89" si="44">SUM(I82:I88)</f>
        <v>33.1</v>
      </c>
      <c r="J89" s="19">
        <f t="shared" ref="J89:L89" si="45">SUM(J82:J88)</f>
        <v>601.70000000000005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100</v>
      </c>
      <c r="G90" s="43">
        <v>2</v>
      </c>
      <c r="H90" s="43">
        <v>6.8</v>
      </c>
      <c r="I90" s="43">
        <v>12</v>
      </c>
      <c r="J90" s="43">
        <v>119</v>
      </c>
      <c r="K90" s="44" t="s">
        <v>142</v>
      </c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99</v>
      </c>
      <c r="F91" s="43">
        <v>275</v>
      </c>
      <c r="G91" s="43">
        <v>13.9</v>
      </c>
      <c r="H91" s="43">
        <v>7.4</v>
      </c>
      <c r="I91" s="43">
        <v>17.3</v>
      </c>
      <c r="J91" s="43">
        <v>198.5</v>
      </c>
      <c r="K91" s="44" t="s">
        <v>143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100</v>
      </c>
      <c r="F92" s="43">
        <v>90</v>
      </c>
      <c r="G92" s="43">
        <v>16.2</v>
      </c>
      <c r="H92" s="43">
        <v>9</v>
      </c>
      <c r="I92" s="43">
        <v>12.6</v>
      </c>
      <c r="J92" s="43">
        <v>177.6</v>
      </c>
      <c r="K92" s="44" t="s">
        <v>162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3.6</v>
      </c>
      <c r="H93" s="43">
        <v>0.3</v>
      </c>
      <c r="I93" s="43">
        <v>37.35</v>
      </c>
      <c r="J93" s="43">
        <v>169.5</v>
      </c>
      <c r="K93" s="44">
        <v>304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95</v>
      </c>
      <c r="G94" s="43">
        <v>0</v>
      </c>
      <c r="H94" s="43">
        <v>0</v>
      </c>
      <c r="I94" s="43">
        <v>9</v>
      </c>
      <c r="J94" s="43">
        <v>38</v>
      </c>
      <c r="K94" s="44" t="s">
        <v>41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2.6</v>
      </c>
      <c r="H95" s="43">
        <v>0.9</v>
      </c>
      <c r="I95" s="43">
        <v>18</v>
      </c>
      <c r="J95" s="43">
        <v>91.7</v>
      </c>
      <c r="K95" s="44" t="s">
        <v>85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38.300000000000004</v>
      </c>
      <c r="H99" s="19">
        <f t="shared" ref="H99" si="47">SUM(H90:H98)</f>
        <v>24.4</v>
      </c>
      <c r="I99" s="19">
        <f t="shared" ref="I99" si="48">SUM(I90:I98)</f>
        <v>106.25</v>
      </c>
      <c r="J99" s="19">
        <f t="shared" ref="J99:L99" si="49">SUM(J90:J98)</f>
        <v>794.30000000000007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1330</v>
      </c>
      <c r="G100" s="32">
        <f t="shared" ref="G100" si="50">G89+G99</f>
        <v>62.1</v>
      </c>
      <c r="H100" s="32">
        <f t="shared" ref="H100" si="51">H89+H99</f>
        <v>56.5</v>
      </c>
      <c r="I100" s="32">
        <f t="shared" ref="I100" si="52">I89+I99</f>
        <v>139.35</v>
      </c>
      <c r="J100" s="32">
        <f t="shared" ref="J100:L100" si="53">J89+J99</f>
        <v>1396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101</v>
      </c>
      <c r="F101" s="40">
        <v>165</v>
      </c>
      <c r="G101" s="40">
        <v>9.8000000000000007</v>
      </c>
      <c r="H101" s="40">
        <v>9.1999999999999993</v>
      </c>
      <c r="I101" s="40">
        <v>48</v>
      </c>
      <c r="J101" s="40">
        <v>335</v>
      </c>
      <c r="K101" s="41" t="s">
        <v>163</v>
      </c>
      <c r="L101" s="40"/>
    </row>
    <row r="102" spans="1:12" ht="15" x14ac:dyDescent="0.25">
      <c r="A102" s="23"/>
      <c r="B102" s="15"/>
      <c r="C102" s="11"/>
      <c r="D102" s="6"/>
      <c r="E102" s="42" t="s">
        <v>102</v>
      </c>
      <c r="F102" s="43">
        <v>60</v>
      </c>
      <c r="G102" s="43">
        <v>1.5</v>
      </c>
      <c r="H102" s="43">
        <v>3</v>
      </c>
      <c r="I102" s="43">
        <v>2</v>
      </c>
      <c r="J102" s="43">
        <v>75.2</v>
      </c>
      <c r="K102" s="44" t="s">
        <v>144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103</v>
      </c>
      <c r="F103" s="43">
        <v>212</v>
      </c>
      <c r="G103" s="43">
        <v>0.13</v>
      </c>
      <c r="H103" s="43">
        <v>0</v>
      </c>
      <c r="I103" s="43">
        <v>5</v>
      </c>
      <c r="J103" s="43">
        <v>22</v>
      </c>
      <c r="K103" s="44" t="s">
        <v>128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87</v>
      </c>
      <c r="F105" s="43">
        <v>100</v>
      </c>
      <c r="G105" s="43">
        <v>0.6</v>
      </c>
      <c r="H105" s="43">
        <v>0.6</v>
      </c>
      <c r="I105" s="43">
        <v>17</v>
      </c>
      <c r="J105" s="43">
        <v>72</v>
      </c>
      <c r="K105" s="44" t="s">
        <v>141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537</v>
      </c>
      <c r="G108" s="19">
        <f t="shared" ref="G108:J108" si="54">SUM(G101:G107)</f>
        <v>12.030000000000001</v>
      </c>
      <c r="H108" s="19">
        <f t="shared" si="54"/>
        <v>12.799999999999999</v>
      </c>
      <c r="I108" s="19">
        <f t="shared" si="54"/>
        <v>72</v>
      </c>
      <c r="J108" s="19">
        <f t="shared" si="54"/>
        <v>504.2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104</v>
      </c>
      <c r="F109" s="43">
        <v>60</v>
      </c>
      <c r="G109" s="43">
        <v>0.4</v>
      </c>
      <c r="H109" s="43">
        <v>3.6</v>
      </c>
      <c r="I109" s="43">
        <v>2.1</v>
      </c>
      <c r="J109" s="43">
        <v>42.6</v>
      </c>
      <c r="K109" s="44" t="s">
        <v>146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105</v>
      </c>
      <c r="F110" s="43">
        <v>260</v>
      </c>
      <c r="G110" s="43">
        <v>2.2999999999999998</v>
      </c>
      <c r="H110" s="43">
        <v>2.8</v>
      </c>
      <c r="I110" s="43">
        <v>6.3</v>
      </c>
      <c r="J110" s="43">
        <v>60</v>
      </c>
      <c r="K110" s="44" t="s">
        <v>145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200</v>
      </c>
      <c r="G111" s="43">
        <v>13</v>
      </c>
      <c r="H111" s="43">
        <v>8</v>
      </c>
      <c r="I111" s="43">
        <v>22.2</v>
      </c>
      <c r="J111" s="43">
        <v>216</v>
      </c>
      <c r="K111" s="44" t="s">
        <v>147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106</v>
      </c>
      <c r="F113" s="43">
        <v>200</v>
      </c>
      <c r="G113" s="43">
        <v>0.4</v>
      </c>
      <c r="H113" s="43">
        <v>0</v>
      </c>
      <c r="I113" s="43">
        <v>30</v>
      </c>
      <c r="J113" s="43">
        <v>112</v>
      </c>
      <c r="K113" s="44">
        <v>348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2.6</v>
      </c>
      <c r="H114" s="43">
        <v>0.9</v>
      </c>
      <c r="I114" s="43">
        <v>18</v>
      </c>
      <c r="J114" s="43">
        <v>91.7</v>
      </c>
      <c r="K114" s="44" t="s">
        <v>85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1.9</v>
      </c>
      <c r="H115" s="43">
        <v>0.3</v>
      </c>
      <c r="I115" s="43">
        <v>12</v>
      </c>
      <c r="J115" s="43">
        <v>49.5</v>
      </c>
      <c r="K115" s="44" t="s">
        <v>82</v>
      </c>
      <c r="L115" s="43"/>
    </row>
    <row r="116" spans="1:12" ht="15" x14ac:dyDescent="0.25">
      <c r="A116" s="23"/>
      <c r="B116" s="15"/>
      <c r="C116" s="11"/>
      <c r="D116" s="6"/>
      <c r="E116" s="42" t="s">
        <v>71</v>
      </c>
      <c r="F116" s="43">
        <v>50</v>
      </c>
      <c r="G116" s="43">
        <v>4</v>
      </c>
      <c r="H116" s="43">
        <v>5</v>
      </c>
      <c r="I116" s="43">
        <v>35</v>
      </c>
      <c r="J116" s="43">
        <v>201</v>
      </c>
      <c r="K116" s="44" t="s">
        <v>45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24.599999999999998</v>
      </c>
      <c r="H118" s="19">
        <f t="shared" si="56"/>
        <v>20.6</v>
      </c>
      <c r="I118" s="19">
        <f t="shared" si="56"/>
        <v>125.6</v>
      </c>
      <c r="J118" s="19">
        <f t="shared" si="56"/>
        <v>772.80000000000007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1367</v>
      </c>
      <c r="G119" s="32">
        <f t="shared" ref="G119" si="58">G108+G118</f>
        <v>36.629999999999995</v>
      </c>
      <c r="H119" s="32">
        <f t="shared" ref="H119" si="59">H108+H118</f>
        <v>33.4</v>
      </c>
      <c r="I119" s="32">
        <f t="shared" ref="I119" si="60">I108+I118</f>
        <v>197.6</v>
      </c>
      <c r="J119" s="32">
        <f t="shared" ref="J119:L119" si="61">J108+J118</f>
        <v>1277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>
        <v>200</v>
      </c>
      <c r="G120" s="40">
        <v>4.8</v>
      </c>
      <c r="H120" s="40">
        <v>8</v>
      </c>
      <c r="I120" s="40">
        <v>30</v>
      </c>
      <c r="J120" s="40">
        <v>210</v>
      </c>
      <c r="K120" s="41">
        <v>173</v>
      </c>
      <c r="L120" s="40"/>
    </row>
    <row r="121" spans="1:12" ht="15" x14ac:dyDescent="0.25">
      <c r="A121" s="14"/>
      <c r="B121" s="15"/>
      <c r="C121" s="11"/>
      <c r="D121" s="6"/>
      <c r="E121" s="42" t="s">
        <v>48</v>
      </c>
      <c r="F121" s="43">
        <v>30</v>
      </c>
      <c r="G121" s="43">
        <v>6.96</v>
      </c>
      <c r="H121" s="43">
        <v>8.85</v>
      </c>
      <c r="I121" s="43">
        <v>0</v>
      </c>
      <c r="J121" s="43">
        <v>108</v>
      </c>
      <c r="K121" s="44">
        <v>15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3.2</v>
      </c>
      <c r="H122" s="43">
        <v>3</v>
      </c>
      <c r="I122" s="43">
        <v>16</v>
      </c>
      <c r="J122" s="43">
        <v>100</v>
      </c>
      <c r="K122" s="44">
        <v>379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20</v>
      </c>
      <c r="G123" s="43">
        <v>1.52</v>
      </c>
      <c r="H123" s="43">
        <v>0.16</v>
      </c>
      <c r="I123" s="43">
        <v>10</v>
      </c>
      <c r="J123" s="43">
        <v>61.1</v>
      </c>
      <c r="K123" s="44" t="s">
        <v>85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107</v>
      </c>
      <c r="F124" s="43">
        <v>100</v>
      </c>
      <c r="G124" s="43">
        <v>0.5</v>
      </c>
      <c r="H124" s="43">
        <v>0.4</v>
      </c>
      <c r="I124" s="43">
        <v>17</v>
      </c>
      <c r="J124" s="43">
        <v>67</v>
      </c>
      <c r="K124" s="44" t="s">
        <v>141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16.98</v>
      </c>
      <c r="H127" s="19">
        <f t="shared" si="62"/>
        <v>20.41</v>
      </c>
      <c r="I127" s="19">
        <f t="shared" si="62"/>
        <v>73</v>
      </c>
      <c r="J127" s="19">
        <f t="shared" si="62"/>
        <v>546.1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100</v>
      </c>
      <c r="G128" s="43">
        <v>1.9</v>
      </c>
      <c r="H128" s="43">
        <v>8.9</v>
      </c>
      <c r="I128" s="43">
        <v>8</v>
      </c>
      <c r="J128" s="43">
        <v>119</v>
      </c>
      <c r="K128" s="44" t="s">
        <v>41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109</v>
      </c>
      <c r="F129" s="43">
        <v>275</v>
      </c>
      <c r="G129" s="43">
        <v>5</v>
      </c>
      <c r="H129" s="43">
        <v>10.199999999999999</v>
      </c>
      <c r="I129" s="43">
        <v>8</v>
      </c>
      <c r="J129" s="43">
        <v>225</v>
      </c>
      <c r="K129" s="44" t="s">
        <v>148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110</v>
      </c>
      <c r="F130" s="43">
        <v>100</v>
      </c>
      <c r="G130" s="43">
        <v>12.3</v>
      </c>
      <c r="H130" s="43">
        <v>12</v>
      </c>
      <c r="I130" s="43">
        <v>4</v>
      </c>
      <c r="J130" s="43">
        <v>104.8</v>
      </c>
      <c r="K130" s="44" t="s">
        <v>149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3.2</v>
      </c>
      <c r="H131" s="43">
        <v>1.2</v>
      </c>
      <c r="I131" s="43">
        <v>22.1</v>
      </c>
      <c r="J131" s="43">
        <v>112</v>
      </c>
      <c r="K131" s="44" t="s">
        <v>134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0.2</v>
      </c>
      <c r="I132" s="43">
        <v>27.2</v>
      </c>
      <c r="J132" s="43">
        <v>110</v>
      </c>
      <c r="K132" s="44" t="s">
        <v>132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20</v>
      </c>
      <c r="G134" s="43">
        <v>1.3</v>
      </c>
      <c r="H134" s="43">
        <v>0.2</v>
      </c>
      <c r="I134" s="43">
        <v>8</v>
      </c>
      <c r="J134" s="43">
        <v>39.6</v>
      </c>
      <c r="K134" s="44" t="s">
        <v>82</v>
      </c>
      <c r="L134" s="43"/>
    </row>
    <row r="135" spans="1:12" ht="15" x14ac:dyDescent="0.25">
      <c r="A135" s="14"/>
      <c r="B135" s="15"/>
      <c r="C135" s="11"/>
      <c r="D135" s="6"/>
      <c r="E135" s="42" t="s">
        <v>51</v>
      </c>
      <c r="F135" s="43">
        <v>40</v>
      </c>
      <c r="G135" s="43">
        <v>4.4000000000000004</v>
      </c>
      <c r="H135" s="43">
        <v>1</v>
      </c>
      <c r="I135" s="43">
        <v>5</v>
      </c>
      <c r="J135" s="43">
        <v>109.5</v>
      </c>
      <c r="K135" s="44" t="s">
        <v>41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 t="shared" ref="G137:J137" si="64">SUM(G128:G136)</f>
        <v>28.300000000000004</v>
      </c>
      <c r="H137" s="19">
        <f t="shared" si="64"/>
        <v>33.70000000000001</v>
      </c>
      <c r="I137" s="19">
        <f t="shared" si="64"/>
        <v>82.3</v>
      </c>
      <c r="J137" s="19">
        <f t="shared" si="64"/>
        <v>819.9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1435</v>
      </c>
      <c r="G138" s="32">
        <f t="shared" ref="G138" si="66">G127+G137</f>
        <v>45.28</v>
      </c>
      <c r="H138" s="32">
        <f t="shared" ref="H138" si="67">H127+H137</f>
        <v>54.110000000000014</v>
      </c>
      <c r="I138" s="32">
        <f t="shared" ref="I138" si="68">I127+I137</f>
        <v>155.30000000000001</v>
      </c>
      <c r="J138" s="32">
        <f t="shared" ref="J138:L138" si="69">J127+J137</f>
        <v>1366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150</v>
      </c>
      <c r="G139" s="40">
        <v>17.8</v>
      </c>
      <c r="H139" s="40">
        <v>11</v>
      </c>
      <c r="I139" s="40">
        <v>23</v>
      </c>
      <c r="J139" s="40">
        <v>247</v>
      </c>
      <c r="K139" s="41" t="s">
        <v>164</v>
      </c>
      <c r="L139" s="40"/>
    </row>
    <row r="140" spans="1:12" ht="15" x14ac:dyDescent="0.25">
      <c r="A140" s="23"/>
      <c r="B140" s="15"/>
      <c r="C140" s="11"/>
      <c r="D140" s="6"/>
      <c r="E140" s="42" t="s">
        <v>59</v>
      </c>
      <c r="F140" s="43">
        <v>50</v>
      </c>
      <c r="G140" s="43">
        <v>2.8</v>
      </c>
      <c r="H140" s="43">
        <v>2</v>
      </c>
      <c r="I140" s="43">
        <v>10</v>
      </c>
      <c r="J140" s="43">
        <v>56</v>
      </c>
      <c r="K140" s="44" t="s">
        <v>41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3.9</v>
      </c>
      <c r="H141" s="43">
        <v>2.6</v>
      </c>
      <c r="I141" s="43">
        <v>2</v>
      </c>
      <c r="J141" s="43">
        <v>148</v>
      </c>
      <c r="K141" s="44">
        <v>383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20</v>
      </c>
      <c r="G142" s="43">
        <v>1.7</v>
      </c>
      <c r="H142" s="43">
        <v>0.6</v>
      </c>
      <c r="I142" s="43">
        <v>16</v>
      </c>
      <c r="J142" s="43">
        <v>61.1</v>
      </c>
      <c r="K142" s="44" t="s">
        <v>85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87</v>
      </c>
      <c r="F143" s="43">
        <v>100</v>
      </c>
      <c r="G143" s="43">
        <v>0.4</v>
      </c>
      <c r="H143" s="43">
        <v>0.3</v>
      </c>
      <c r="I143" s="43">
        <v>17</v>
      </c>
      <c r="J143" s="43">
        <v>47</v>
      </c>
      <c r="K143" s="44" t="s">
        <v>141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26.599999999999998</v>
      </c>
      <c r="H146" s="19">
        <f t="shared" si="70"/>
        <v>16.5</v>
      </c>
      <c r="I146" s="19">
        <f t="shared" si="70"/>
        <v>68</v>
      </c>
      <c r="J146" s="19">
        <f t="shared" si="70"/>
        <v>559.1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60</v>
      </c>
      <c r="G147" s="43">
        <v>3</v>
      </c>
      <c r="H147" s="43">
        <v>8.5</v>
      </c>
      <c r="I147" s="43">
        <v>4.3</v>
      </c>
      <c r="J147" s="43">
        <v>106.8</v>
      </c>
      <c r="K147" s="44" t="s">
        <v>123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111</v>
      </c>
      <c r="F148" s="43">
        <v>250</v>
      </c>
      <c r="G148" s="43">
        <v>2.6</v>
      </c>
      <c r="H148" s="43">
        <v>4</v>
      </c>
      <c r="I148" s="43">
        <v>4</v>
      </c>
      <c r="J148" s="43">
        <v>81</v>
      </c>
      <c r="K148" s="44" t="s">
        <v>150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112</v>
      </c>
      <c r="F149" s="43">
        <v>90</v>
      </c>
      <c r="G149" s="43">
        <v>4.5</v>
      </c>
      <c r="H149" s="43">
        <v>2.7</v>
      </c>
      <c r="I149" s="43">
        <v>6</v>
      </c>
      <c r="J149" s="43">
        <v>67.5</v>
      </c>
      <c r="K149" s="44" t="s">
        <v>151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3.6</v>
      </c>
      <c r="H150" s="43">
        <v>0.3</v>
      </c>
      <c r="I150" s="43">
        <v>37.4</v>
      </c>
      <c r="J150" s="43">
        <v>169.5</v>
      </c>
      <c r="K150" s="44">
        <v>304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</v>
      </c>
      <c r="H151" s="43">
        <v>0</v>
      </c>
      <c r="I151" s="43">
        <v>9</v>
      </c>
      <c r="J151" s="43">
        <v>38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50</v>
      </c>
      <c r="G152" s="43">
        <v>3.8</v>
      </c>
      <c r="H152" s="43">
        <v>0.4</v>
      </c>
      <c r="I152" s="43">
        <v>25</v>
      </c>
      <c r="J152" s="43">
        <v>152.80000000000001</v>
      </c>
      <c r="K152" s="44" t="s">
        <v>85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75</v>
      </c>
      <c r="F154" s="43">
        <v>50</v>
      </c>
      <c r="G154" s="43">
        <v>2.6</v>
      </c>
      <c r="H154" s="43">
        <v>9.5</v>
      </c>
      <c r="I154" s="43">
        <v>30</v>
      </c>
      <c r="J154" s="43">
        <v>205</v>
      </c>
      <c r="K154" s="44" t="s">
        <v>41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20.100000000000001</v>
      </c>
      <c r="H156" s="19">
        <f t="shared" si="72"/>
        <v>25.4</v>
      </c>
      <c r="I156" s="19">
        <f t="shared" si="72"/>
        <v>115.7</v>
      </c>
      <c r="J156" s="19">
        <f t="shared" si="72"/>
        <v>820.6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1370</v>
      </c>
      <c r="G157" s="32">
        <f t="shared" ref="G157" si="74">G146+G156</f>
        <v>46.7</v>
      </c>
      <c r="H157" s="32">
        <f t="shared" ref="H157" si="75">H146+H156</f>
        <v>41.9</v>
      </c>
      <c r="I157" s="32">
        <f t="shared" ref="I157" si="76">I146+I156</f>
        <v>183.7</v>
      </c>
      <c r="J157" s="32">
        <f t="shared" ref="J157:L157" si="77">J146+J156</f>
        <v>1379.7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113</v>
      </c>
      <c r="F158" s="40">
        <v>100</v>
      </c>
      <c r="G158" s="40">
        <v>11</v>
      </c>
      <c r="H158" s="40">
        <v>11</v>
      </c>
      <c r="I158" s="40">
        <v>3.5</v>
      </c>
      <c r="J158" s="40">
        <v>164.34</v>
      </c>
      <c r="K158" s="41" t="s">
        <v>165</v>
      </c>
      <c r="L158" s="40"/>
    </row>
    <row r="159" spans="1:12" ht="15" x14ac:dyDescent="0.25">
      <c r="A159" s="23"/>
      <c r="B159" s="15"/>
      <c r="C159" s="11"/>
      <c r="D159" s="6"/>
      <c r="E159" s="42" t="s">
        <v>69</v>
      </c>
      <c r="F159" s="43">
        <v>50</v>
      </c>
      <c r="G159" s="43">
        <v>0.35</v>
      </c>
      <c r="H159" s="43">
        <v>0.05</v>
      </c>
      <c r="I159" s="43">
        <v>1</v>
      </c>
      <c r="J159" s="43">
        <v>6</v>
      </c>
      <c r="K159" s="44" t="s">
        <v>133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103</v>
      </c>
      <c r="F160" s="43">
        <v>212</v>
      </c>
      <c r="G160" s="43">
        <v>0.13</v>
      </c>
      <c r="H160" s="43">
        <v>0</v>
      </c>
      <c r="I160" s="43">
        <v>5</v>
      </c>
      <c r="J160" s="43">
        <v>22</v>
      </c>
      <c r="K160" s="44" t="s">
        <v>128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50</v>
      </c>
      <c r="G161" s="43">
        <v>3.75</v>
      </c>
      <c r="H161" s="43">
        <v>0.25</v>
      </c>
      <c r="I161" s="43">
        <v>27.5</v>
      </c>
      <c r="J161" s="43">
        <v>152.5</v>
      </c>
      <c r="K161" s="44" t="s">
        <v>85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114</v>
      </c>
      <c r="F163" s="43">
        <v>150</v>
      </c>
      <c r="G163" s="43">
        <v>3.3000000000000003</v>
      </c>
      <c r="H163" s="43">
        <v>5</v>
      </c>
      <c r="I163" s="43">
        <v>20</v>
      </c>
      <c r="J163" s="43">
        <v>139</v>
      </c>
      <c r="K163" s="51" t="s">
        <v>166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562</v>
      </c>
      <c r="G165" s="19">
        <f t="shared" ref="G165:J165" si="78">SUM(G158:G164)</f>
        <v>18.53</v>
      </c>
      <c r="H165" s="19">
        <f t="shared" si="78"/>
        <v>16.3</v>
      </c>
      <c r="I165" s="19">
        <f t="shared" si="78"/>
        <v>57</v>
      </c>
      <c r="J165" s="19">
        <f t="shared" si="78"/>
        <v>483.84000000000003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60</v>
      </c>
      <c r="G166" s="43">
        <v>1.2</v>
      </c>
      <c r="H166" s="43">
        <v>4</v>
      </c>
      <c r="I166" s="43">
        <v>25</v>
      </c>
      <c r="J166" s="43">
        <v>75</v>
      </c>
      <c r="K166" s="44" t="s">
        <v>152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70</v>
      </c>
      <c r="F167" s="43">
        <v>250</v>
      </c>
      <c r="G167" s="43">
        <v>2.9</v>
      </c>
      <c r="H167" s="43">
        <v>4</v>
      </c>
      <c r="I167" s="43">
        <v>3</v>
      </c>
      <c r="J167" s="43">
        <v>123</v>
      </c>
      <c r="K167" s="44" t="s">
        <v>136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115</v>
      </c>
      <c r="F168" s="43">
        <v>90</v>
      </c>
      <c r="G168" s="43">
        <v>10.6</v>
      </c>
      <c r="H168" s="43">
        <v>8</v>
      </c>
      <c r="I168" s="43">
        <v>10</v>
      </c>
      <c r="J168" s="43">
        <v>159.75</v>
      </c>
      <c r="K168" s="44" t="s">
        <v>167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97</v>
      </c>
      <c r="F169" s="43">
        <v>150</v>
      </c>
      <c r="G169" s="43">
        <v>5.0999999999999996</v>
      </c>
      <c r="H169" s="43">
        <v>7</v>
      </c>
      <c r="I169" s="43">
        <v>29</v>
      </c>
      <c r="J169" s="43">
        <v>203</v>
      </c>
      <c r="K169" s="44">
        <v>309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116</v>
      </c>
      <c r="F170" s="43">
        <v>200</v>
      </c>
      <c r="G170" s="43">
        <v>0</v>
      </c>
      <c r="H170" s="43">
        <v>0</v>
      </c>
      <c r="I170" s="43">
        <v>9</v>
      </c>
      <c r="J170" s="43">
        <v>38</v>
      </c>
      <c r="K170" s="44">
        <v>345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30</v>
      </c>
      <c r="G171" s="43">
        <v>2.6</v>
      </c>
      <c r="H171" s="43">
        <v>0.9</v>
      </c>
      <c r="I171" s="43">
        <v>18</v>
      </c>
      <c r="J171" s="43">
        <v>91.7</v>
      </c>
      <c r="K171" s="44" t="s">
        <v>117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20</v>
      </c>
      <c r="G172" s="43">
        <v>1.3</v>
      </c>
      <c r="H172" s="43">
        <v>0.2</v>
      </c>
      <c r="I172" s="43">
        <v>8</v>
      </c>
      <c r="J172" s="43">
        <v>39.6</v>
      </c>
      <c r="K172" s="44" t="s">
        <v>82</v>
      </c>
      <c r="L172" s="43"/>
    </row>
    <row r="173" spans="1:12" ht="15" x14ac:dyDescent="0.25">
      <c r="A173" s="23"/>
      <c r="B173" s="15"/>
      <c r="C173" s="11"/>
      <c r="D173" s="6"/>
      <c r="E173" s="42" t="s">
        <v>51</v>
      </c>
      <c r="F173" s="43">
        <v>20</v>
      </c>
      <c r="G173" s="43">
        <v>0.1</v>
      </c>
      <c r="H173" s="43">
        <v>0.02</v>
      </c>
      <c r="I173" s="43">
        <v>18</v>
      </c>
      <c r="J173" s="43">
        <v>65</v>
      </c>
      <c r="K173" s="44" t="s">
        <v>45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23.8</v>
      </c>
      <c r="H175" s="19">
        <f t="shared" si="80"/>
        <v>24.119999999999997</v>
      </c>
      <c r="I175" s="19">
        <f t="shared" si="80"/>
        <v>120</v>
      </c>
      <c r="J175" s="19">
        <f t="shared" si="80"/>
        <v>795.05000000000007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1382</v>
      </c>
      <c r="G176" s="32">
        <f t="shared" ref="G176" si="82">G165+G175</f>
        <v>42.33</v>
      </c>
      <c r="H176" s="32">
        <f t="shared" ref="H176" si="83">H165+H175</f>
        <v>40.42</v>
      </c>
      <c r="I176" s="32">
        <f t="shared" ref="I176" si="84">I165+I175</f>
        <v>177</v>
      </c>
      <c r="J176" s="32">
        <f t="shared" ref="J176:L176" si="85">J165+J175</f>
        <v>1278.8900000000001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119</v>
      </c>
      <c r="F177" s="40">
        <v>90</v>
      </c>
      <c r="G177" s="40">
        <v>8.8000000000000007</v>
      </c>
      <c r="H177" s="40">
        <v>10.199999999999999</v>
      </c>
      <c r="I177" s="40">
        <v>2</v>
      </c>
      <c r="J177" s="40">
        <v>120</v>
      </c>
      <c r="K177" s="41" t="s">
        <v>153</v>
      </c>
      <c r="L177" s="40"/>
    </row>
    <row r="178" spans="1:12" ht="15" x14ac:dyDescent="0.25">
      <c r="A178" s="23"/>
      <c r="B178" s="15"/>
      <c r="C178" s="11"/>
      <c r="D178" s="6"/>
      <c r="E178" s="42" t="s">
        <v>53</v>
      </c>
      <c r="F178" s="43">
        <v>150</v>
      </c>
      <c r="G178" s="43">
        <v>3</v>
      </c>
      <c r="H178" s="43">
        <v>0.6</v>
      </c>
      <c r="I178" s="43">
        <v>25</v>
      </c>
      <c r="J178" s="43">
        <v>144.6</v>
      </c>
      <c r="K178" s="44" t="s">
        <v>154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3.2</v>
      </c>
      <c r="H179" s="43">
        <v>3</v>
      </c>
      <c r="I179" s="43">
        <v>16</v>
      </c>
      <c r="J179" s="43">
        <v>100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20</v>
      </c>
      <c r="G180" s="43">
        <v>1.4</v>
      </c>
      <c r="H180" s="43">
        <v>0.6</v>
      </c>
      <c r="I180" s="43">
        <v>12</v>
      </c>
      <c r="J180" s="43">
        <v>61.1</v>
      </c>
      <c r="K180" s="44" t="s">
        <v>85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87</v>
      </c>
      <c r="F181" s="43">
        <v>100</v>
      </c>
      <c r="G181" s="43">
        <v>1.5</v>
      </c>
      <c r="H181" s="43">
        <v>0.5</v>
      </c>
      <c r="I181" s="43">
        <v>17</v>
      </c>
      <c r="J181" s="43">
        <v>70</v>
      </c>
      <c r="K181" s="44" t="s">
        <v>141</v>
      </c>
      <c r="L181" s="43"/>
    </row>
    <row r="182" spans="1:12" ht="15" x14ac:dyDescent="0.25">
      <c r="A182" s="23"/>
      <c r="B182" s="15"/>
      <c r="C182" s="11"/>
      <c r="D182" s="6"/>
      <c r="E182" s="42" t="s">
        <v>118</v>
      </c>
      <c r="F182" s="43">
        <v>60</v>
      </c>
      <c r="G182" s="43">
        <v>0.85</v>
      </c>
      <c r="H182" s="43">
        <v>4</v>
      </c>
      <c r="I182" s="43">
        <v>3.8</v>
      </c>
      <c r="J182" s="43">
        <v>51</v>
      </c>
      <c r="K182" s="44" t="s">
        <v>155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18.75</v>
      </c>
      <c r="H184" s="19">
        <f t="shared" si="86"/>
        <v>18.899999999999999</v>
      </c>
      <c r="I184" s="19">
        <f t="shared" si="86"/>
        <v>75.8</v>
      </c>
      <c r="J184" s="19">
        <f t="shared" si="86"/>
        <v>546.70000000000005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100</v>
      </c>
      <c r="G185" s="43">
        <v>1.5</v>
      </c>
      <c r="H185" s="43">
        <v>4</v>
      </c>
      <c r="I185" s="43">
        <v>4</v>
      </c>
      <c r="J185" s="43">
        <v>59</v>
      </c>
      <c r="K185" s="44" t="s">
        <v>127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250</v>
      </c>
      <c r="G186" s="43">
        <v>2.5</v>
      </c>
      <c r="H186" s="43">
        <v>2.8</v>
      </c>
      <c r="I186" s="43">
        <v>14</v>
      </c>
      <c r="J186" s="43">
        <v>90</v>
      </c>
      <c r="K186" s="44" t="s">
        <v>139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120</v>
      </c>
      <c r="F187" s="43">
        <v>110</v>
      </c>
      <c r="G187" s="43">
        <v>8.4</v>
      </c>
      <c r="H187" s="43">
        <v>12</v>
      </c>
      <c r="I187" s="43">
        <v>13</v>
      </c>
      <c r="J187" s="43">
        <v>153</v>
      </c>
      <c r="K187" s="44" t="s">
        <v>156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58</v>
      </c>
      <c r="F188" s="43">
        <v>150</v>
      </c>
      <c r="G188" s="43">
        <v>3</v>
      </c>
      <c r="H188" s="43">
        <v>4</v>
      </c>
      <c r="I188" s="43">
        <v>14</v>
      </c>
      <c r="J188" s="43">
        <v>113</v>
      </c>
      <c r="K188" s="44" t="s">
        <v>157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121</v>
      </c>
      <c r="F189" s="43">
        <v>200</v>
      </c>
      <c r="G189" s="43">
        <v>3.3</v>
      </c>
      <c r="H189" s="43">
        <v>3.5</v>
      </c>
      <c r="I189" s="43">
        <v>25.3</v>
      </c>
      <c r="J189" s="43">
        <v>121</v>
      </c>
      <c r="K189" s="44">
        <v>350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20</v>
      </c>
      <c r="G190" s="43">
        <v>1.4</v>
      </c>
      <c r="H190" s="43">
        <v>0.6</v>
      </c>
      <c r="I190" s="43">
        <v>16</v>
      </c>
      <c r="J190" s="43">
        <v>61.1</v>
      </c>
      <c r="K190" s="44" t="s">
        <v>85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1.3</v>
      </c>
      <c r="H191" s="43">
        <v>0.2</v>
      </c>
      <c r="I191" s="43">
        <v>8</v>
      </c>
      <c r="J191" s="43">
        <v>39.6</v>
      </c>
      <c r="K191" s="44" t="s">
        <v>82</v>
      </c>
      <c r="L191" s="43"/>
    </row>
    <row r="192" spans="1:12" ht="15" x14ac:dyDescent="0.25">
      <c r="A192" s="23"/>
      <c r="B192" s="15"/>
      <c r="C192" s="11"/>
      <c r="D192" s="6"/>
      <c r="E192" s="42" t="s">
        <v>68</v>
      </c>
      <c r="F192" s="43">
        <v>50</v>
      </c>
      <c r="G192" s="43">
        <v>2.5</v>
      </c>
      <c r="H192" s="43">
        <v>1</v>
      </c>
      <c r="I192" s="43">
        <v>55</v>
      </c>
      <c r="J192" s="43">
        <v>175</v>
      </c>
      <c r="K192" s="44" t="s">
        <v>41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23.9</v>
      </c>
      <c r="H194" s="19">
        <f t="shared" si="88"/>
        <v>28.1</v>
      </c>
      <c r="I194" s="19">
        <f t="shared" si="88"/>
        <v>149.30000000000001</v>
      </c>
      <c r="J194" s="19">
        <f t="shared" si="88"/>
        <v>811.7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1520</v>
      </c>
      <c r="G195" s="32">
        <f t="shared" ref="G195" si="90">G184+G194</f>
        <v>42.65</v>
      </c>
      <c r="H195" s="32">
        <f t="shared" ref="H195" si="91">H184+H194</f>
        <v>47</v>
      </c>
      <c r="I195" s="32">
        <f t="shared" ref="I195" si="92">I184+I194</f>
        <v>225.10000000000002</v>
      </c>
      <c r="J195" s="32">
        <f t="shared" ref="J195:L195" si="93">J184+J194</f>
        <v>1358.4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1400.6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46.381999999999991</v>
      </c>
      <c r="H196" s="34">
        <f t="shared" si="94"/>
        <v>45.2408</v>
      </c>
      <c r="I196" s="34">
        <f t="shared" si="94"/>
        <v>179.22300000000001</v>
      </c>
      <c r="J196" s="34">
        <f t="shared" si="94"/>
        <v>1347.3489999999999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Технолог</cp:lastModifiedBy>
  <dcterms:created xsi:type="dcterms:W3CDTF">2022-05-16T14:23:56Z</dcterms:created>
  <dcterms:modified xsi:type="dcterms:W3CDTF">2025-04-15T08:28:22Z</dcterms:modified>
</cp:coreProperties>
</file>